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'Arkusz1'!$A$1:$J$44</definedName>
  </definedNames>
  <calcPr fullCalcOnLoad="1"/>
</workbook>
</file>

<file path=xl/sharedStrings.xml><?xml version="1.0" encoding="utf-8"?>
<sst xmlns="http://schemas.openxmlformats.org/spreadsheetml/2006/main" count="62" uniqueCount="51">
  <si>
    <t>Dział</t>
  </si>
  <si>
    <t xml:space="preserve">Rozdział </t>
  </si>
  <si>
    <t>Wyszczególnienie</t>
  </si>
  <si>
    <t>Zwiększenia ogółem</t>
  </si>
  <si>
    <t>z tego:</t>
  </si>
  <si>
    <t>Zmniejszenia ogółem</t>
  </si>
  <si>
    <t>gmina</t>
  </si>
  <si>
    <t>powiat</t>
  </si>
  <si>
    <t xml:space="preserve">Prezydenta Miasta Legnicy </t>
  </si>
  <si>
    <t>1</t>
  </si>
  <si>
    <t>2</t>
  </si>
  <si>
    <t>Ogółem:</t>
  </si>
  <si>
    <t xml:space="preserve">   </t>
  </si>
  <si>
    <t>§</t>
  </si>
  <si>
    <t>Razem:</t>
  </si>
  <si>
    <t>Wydatki</t>
  </si>
  <si>
    <t>Załącznik nr 2</t>
  </si>
  <si>
    <t>1) wydatki bieżące</t>
  </si>
  <si>
    <t>4</t>
  </si>
  <si>
    <t>5</t>
  </si>
  <si>
    <t>6</t>
  </si>
  <si>
    <t>7</t>
  </si>
  <si>
    <t>8</t>
  </si>
  <si>
    <t>9</t>
  </si>
  <si>
    <t>10</t>
  </si>
  <si>
    <t>2) wydatki majątkowe</t>
  </si>
  <si>
    <t>Zadania zlecone:</t>
  </si>
  <si>
    <t>Miejski Ośrodek Pomocy Społecznej</t>
  </si>
  <si>
    <t>POMOC SPOŁECZNA</t>
  </si>
  <si>
    <t xml:space="preserve">BEZPIECZEŃSTWO PUBLICZNE </t>
  </si>
  <si>
    <t>I OCHRONA PRZECIWPOŻAROWA</t>
  </si>
  <si>
    <t>Komendy powiatowe Państwowej Straży Pożarnej</t>
  </si>
  <si>
    <t>Komenda Miejska Państwowej Straży Pożarnej w Legnicy</t>
  </si>
  <si>
    <t>oraz za osoby uczestniczące w zajęciach w centrum integracji społecznej</t>
  </si>
  <si>
    <t>do Zarządzenia Nr 837/PM/2011</t>
  </si>
  <si>
    <t>z dnia 31 października 2011 r.</t>
  </si>
  <si>
    <t xml:space="preserve">Składki na ubezpieczenie zdrowotne opłacane za osoby pobierające </t>
  </si>
  <si>
    <t xml:space="preserve">niektóre świadczenia z pomocy społecznej, niektóre świadczenia rodzinne </t>
  </si>
  <si>
    <t>Zadania własne:</t>
  </si>
  <si>
    <t xml:space="preserve"> - dotacja celowa z budżetu państwa</t>
  </si>
  <si>
    <t xml:space="preserve">Składki na ubezpieczenie zdrowotne
</t>
  </si>
  <si>
    <t>Zasiłki stałe</t>
  </si>
  <si>
    <t>Świadczenia społeczne</t>
  </si>
  <si>
    <t>Pozostała działalność</t>
  </si>
  <si>
    <t xml:space="preserve"> Medycznego – „zintegrowanej dyspozytorni medycznej w Legnicy”</t>
  </si>
  <si>
    <t>- Rozbudowa łączności radiowej dla systemu Państwowego Ratownictwa</t>
  </si>
  <si>
    <t>Zakup materiałów i wyposażenia</t>
  </si>
  <si>
    <t>Zakup usług remontowych</t>
  </si>
  <si>
    <t>Zakup usług pozostałych</t>
  </si>
  <si>
    <t>Podróże służbowe krajowe</t>
  </si>
  <si>
    <t>Wydatki na zakupy inwestycyjne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</si>
</sst>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i/>
      <sz val="10"/>
      <name val="Times New Roman CE"/>
      <family val="0"/>
    </font>
    <font>
      <b/>
      <sz val="10"/>
      <name val="Times New Roman"/>
      <family val="1"/>
    </font>
    <font>
      <b/>
      <sz val="10"/>
      <color indexed="63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 quotePrefix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2" fillId="0" borderId="0" xfId="54" applyFont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/>
    </xf>
    <xf numFmtId="3" fontId="2" fillId="33" borderId="10" xfId="0" applyNumberFormat="1" applyFont="1" applyFill="1" applyBorder="1" applyAlignment="1" quotePrefix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 vertical="center"/>
    </xf>
    <xf numFmtId="4" fontId="2" fillId="0" borderId="15" xfId="0" applyNumberFormat="1" applyFont="1" applyFill="1" applyBorder="1" applyAlignment="1" quotePrefix="1">
      <alignment horizontal="right" vertical="center"/>
    </xf>
    <xf numFmtId="0" fontId="1" fillId="0" borderId="0" xfId="0" applyFont="1" applyAlignment="1">
      <alignment vertical="center"/>
    </xf>
    <xf numFmtId="9" fontId="2" fillId="0" borderId="0" xfId="54" applyFont="1" applyAlignment="1">
      <alignment horizontal="left"/>
    </xf>
    <xf numFmtId="0" fontId="4" fillId="0" borderId="0" xfId="0" applyFont="1" applyAlignment="1">
      <alignment vertical="center"/>
    </xf>
    <xf numFmtId="4" fontId="2" fillId="0" borderId="14" xfId="0" applyNumberFormat="1" applyFont="1" applyFill="1" applyBorder="1" applyAlignment="1" quotePrefix="1">
      <alignment horizontal="right" vertical="center"/>
    </xf>
    <xf numFmtId="4" fontId="4" fillId="0" borderId="14" xfId="0" applyNumberFormat="1" applyFont="1" applyFill="1" applyBorder="1" applyAlignment="1" quotePrefix="1">
      <alignment horizontal="right" vertical="center"/>
    </xf>
    <xf numFmtId="4" fontId="1" fillId="0" borderId="14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/>
    </xf>
    <xf numFmtId="0" fontId="2" fillId="0" borderId="14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 quotePrefix="1">
      <alignment horizontal="center" vertical="center"/>
    </xf>
    <xf numFmtId="4" fontId="1" fillId="0" borderId="14" xfId="0" applyNumberFormat="1" applyFont="1" applyFill="1" applyBorder="1" applyAlignment="1" quotePrefix="1">
      <alignment horizontal="right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quotePrefix="1">
      <alignment horizontal="right" vertical="center"/>
    </xf>
    <xf numFmtId="4" fontId="2" fillId="0" borderId="16" xfId="0" applyNumberFormat="1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Fill="1" applyBorder="1" applyAlignment="1" quotePrefix="1">
      <alignment horizontal="center" vertical="center"/>
    </xf>
    <xf numFmtId="4" fontId="1" fillId="0" borderId="15" xfId="0" applyNumberFormat="1" applyFont="1" applyFill="1" applyBorder="1" applyAlignment="1" quotePrefix="1">
      <alignment horizontal="right" vertical="center"/>
    </xf>
    <xf numFmtId="0" fontId="5" fillId="0" borderId="14" xfId="0" applyFont="1" applyBorder="1" applyAlignment="1">
      <alignment horizontal="left"/>
    </xf>
    <xf numFmtId="0" fontId="2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4" fontId="1" fillId="34" borderId="16" xfId="0" applyNumberFormat="1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4" fontId="1" fillId="34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justify"/>
    </xf>
    <xf numFmtId="0" fontId="1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4" fontId="5" fillId="34" borderId="14" xfId="0" applyNumberFormat="1" applyFont="1" applyFill="1" applyBorder="1" applyAlignment="1" quotePrefix="1">
      <alignment horizontal="right" vertical="center"/>
    </xf>
    <xf numFmtId="0" fontId="8" fillId="34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 quotePrefix="1">
      <alignment horizontal="center"/>
    </xf>
    <xf numFmtId="3" fontId="8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34" borderId="14" xfId="0" applyFont="1" applyFill="1" applyBorder="1" applyAlignment="1" quotePrefix="1">
      <alignment horizontal="center"/>
    </xf>
    <xf numFmtId="4" fontId="8" fillId="34" borderId="14" xfId="0" applyNumberFormat="1" applyFont="1" applyFill="1" applyBorder="1" applyAlignment="1" quotePrefix="1">
      <alignment horizontal="right" vertical="center"/>
    </xf>
    <xf numFmtId="0" fontId="5" fillId="34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vertical="center"/>
    </xf>
    <xf numFmtId="0" fontId="5" fillId="34" borderId="19" xfId="0" applyFont="1" applyFill="1" applyBorder="1" applyAlignment="1" quotePrefix="1">
      <alignment horizontal="center"/>
    </xf>
    <xf numFmtId="4" fontId="8" fillId="34" borderId="19" xfId="0" applyNumberFormat="1" applyFont="1" applyFill="1" applyBorder="1" applyAlignment="1" quotePrefix="1">
      <alignment horizontal="right" vertical="center"/>
    </xf>
    <xf numFmtId="0" fontId="9" fillId="34" borderId="14" xfId="0" applyFont="1" applyFill="1" applyBorder="1" applyAlignment="1">
      <alignment horizontal="center" vertical="top"/>
    </xf>
    <xf numFmtId="3" fontId="9" fillId="0" borderId="14" xfId="0" applyNumberFormat="1" applyFont="1" applyBorder="1" applyAlignment="1">
      <alignment/>
    </xf>
    <xf numFmtId="4" fontId="9" fillId="34" borderId="14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 quotePrefix="1">
      <alignment horizontal="justify"/>
    </xf>
    <xf numFmtId="0" fontId="2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4" fontId="1" fillId="34" borderId="19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4" fontId="2" fillId="0" borderId="14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Alignment="1">
      <alignment horizontal="left"/>
    </xf>
    <xf numFmtId="3" fontId="2" fillId="33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.140625" style="7" customWidth="1"/>
    <col min="2" max="2" width="7.140625" style="7" customWidth="1"/>
    <col min="3" max="3" width="5.421875" style="7" customWidth="1"/>
    <col min="4" max="4" width="61.57421875" style="8" customWidth="1"/>
    <col min="5" max="10" width="11.7109375" style="9" customWidth="1"/>
    <col min="11" max="11" width="9.140625" style="8" customWidth="1"/>
    <col min="12" max="12" width="10.421875" style="8" bestFit="1" customWidth="1"/>
    <col min="13" max="16384" width="9.140625" style="8" customWidth="1"/>
  </cols>
  <sheetData>
    <row r="1" spans="8:10" ht="12.75">
      <c r="H1" s="85" t="s">
        <v>16</v>
      </c>
      <c r="I1" s="85"/>
      <c r="J1" s="85"/>
    </row>
    <row r="2" spans="8:10" ht="12.75">
      <c r="H2" s="29" t="s">
        <v>34</v>
      </c>
      <c r="I2" s="29"/>
      <c r="J2" s="29"/>
    </row>
    <row r="3" spans="8:10" ht="12.75">
      <c r="H3" s="29" t="s">
        <v>8</v>
      </c>
      <c r="I3" s="29"/>
      <c r="J3" s="29"/>
    </row>
    <row r="4" spans="4:10" ht="12.75">
      <c r="D4" s="8" t="s">
        <v>12</v>
      </c>
      <c r="G4" s="10"/>
      <c r="H4" s="24" t="s">
        <v>35</v>
      </c>
      <c r="I4" s="24"/>
      <c r="J4" s="24"/>
    </row>
    <row r="5" spans="7:10" ht="12.75">
      <c r="G5" s="10"/>
      <c r="H5" s="24"/>
      <c r="I5" s="24"/>
      <c r="J5" s="24"/>
    </row>
    <row r="6" spans="1:9" ht="12" customHeight="1" thickBot="1">
      <c r="A6" s="90" t="s">
        <v>15</v>
      </c>
      <c r="B6" s="91"/>
      <c r="C6" s="11"/>
      <c r="H6" s="12"/>
      <c r="I6" s="12"/>
    </row>
    <row r="7" spans="1:10" ht="13.5" thickBot="1">
      <c r="A7" s="88" t="s">
        <v>0</v>
      </c>
      <c r="B7" s="88" t="s">
        <v>1</v>
      </c>
      <c r="C7" s="88" t="s">
        <v>13</v>
      </c>
      <c r="D7" s="88" t="s">
        <v>2</v>
      </c>
      <c r="E7" s="86" t="s">
        <v>3</v>
      </c>
      <c r="F7" s="92" t="s">
        <v>4</v>
      </c>
      <c r="G7" s="93"/>
      <c r="H7" s="86" t="s">
        <v>5</v>
      </c>
      <c r="I7" s="92" t="s">
        <v>4</v>
      </c>
      <c r="J7" s="93"/>
    </row>
    <row r="8" spans="1:10" ht="15.75" customHeight="1" thickBot="1">
      <c r="A8" s="89"/>
      <c r="B8" s="89"/>
      <c r="C8" s="89"/>
      <c r="D8" s="89"/>
      <c r="E8" s="87"/>
      <c r="F8" s="13" t="s">
        <v>6</v>
      </c>
      <c r="G8" s="13" t="s">
        <v>7</v>
      </c>
      <c r="H8" s="87"/>
      <c r="I8" s="13" t="s">
        <v>6</v>
      </c>
      <c r="J8" s="13" t="s">
        <v>7</v>
      </c>
    </row>
    <row r="9" spans="1:10" ht="13.5" thickBot="1">
      <c r="A9" s="14" t="s">
        <v>9</v>
      </c>
      <c r="B9" s="14" t="s">
        <v>10</v>
      </c>
      <c r="C9" s="14">
        <v>3</v>
      </c>
      <c r="D9" s="14" t="s">
        <v>18</v>
      </c>
      <c r="E9" s="15" t="s">
        <v>19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24</v>
      </c>
    </row>
    <row r="10" spans="1:10" ht="12.75">
      <c r="A10" s="39">
        <v>754</v>
      </c>
      <c r="B10" s="39"/>
      <c r="C10" s="39"/>
      <c r="D10" s="43" t="s">
        <v>29</v>
      </c>
      <c r="E10" s="42">
        <f>SUM(F10:G10)</f>
        <v>225177</v>
      </c>
      <c r="F10" s="42"/>
      <c r="G10" s="42">
        <f>SUM(G12)</f>
        <v>225177</v>
      </c>
      <c r="H10" s="42"/>
      <c r="I10" s="42"/>
      <c r="J10" s="42"/>
    </row>
    <row r="11" spans="1:10" ht="12.75">
      <c r="A11" s="21"/>
      <c r="B11" s="21"/>
      <c r="C11" s="21"/>
      <c r="D11" s="44" t="s">
        <v>30</v>
      </c>
      <c r="E11" s="22"/>
      <c r="F11" s="22"/>
      <c r="G11" s="22"/>
      <c r="H11" s="22"/>
      <c r="I11" s="22"/>
      <c r="J11" s="22"/>
    </row>
    <row r="12" spans="1:10" ht="12.75">
      <c r="A12" s="21"/>
      <c r="B12" s="6">
        <v>75411</v>
      </c>
      <c r="C12" s="6"/>
      <c r="D12" s="45" t="s">
        <v>31</v>
      </c>
      <c r="E12" s="22">
        <f aca="true" t="shared" si="0" ref="E12:E23">SUM(F12:G12)</f>
        <v>225177</v>
      </c>
      <c r="F12" s="22"/>
      <c r="G12" s="22">
        <f>SUM(G13)</f>
        <v>225177</v>
      </c>
      <c r="H12" s="22"/>
      <c r="I12" s="22"/>
      <c r="J12" s="22"/>
    </row>
    <row r="13" spans="1:10" ht="12.75">
      <c r="A13" s="21"/>
      <c r="B13" s="21"/>
      <c r="C13" s="21"/>
      <c r="D13" s="46" t="s">
        <v>26</v>
      </c>
      <c r="E13" s="22">
        <f t="shared" si="0"/>
        <v>225177</v>
      </c>
      <c r="F13" s="22"/>
      <c r="G13" s="22">
        <f>SUM(G14,G19)</f>
        <v>225177</v>
      </c>
      <c r="H13" s="22"/>
      <c r="I13" s="22"/>
      <c r="J13" s="22"/>
    </row>
    <row r="14" spans="1:10" ht="12.75">
      <c r="A14" s="21"/>
      <c r="B14" s="21"/>
      <c r="C14" s="21"/>
      <c r="D14" s="46" t="s">
        <v>32</v>
      </c>
      <c r="E14" s="22">
        <f t="shared" si="0"/>
        <v>108721</v>
      </c>
      <c r="F14" s="22"/>
      <c r="G14" s="22">
        <f>SUM(G15:G18)</f>
        <v>108721</v>
      </c>
      <c r="H14" s="22"/>
      <c r="I14" s="22"/>
      <c r="J14" s="22"/>
    </row>
    <row r="15" spans="1:10" ht="12.75">
      <c r="A15" s="47"/>
      <c r="B15" s="47"/>
      <c r="C15" s="82">
        <v>4210</v>
      </c>
      <c r="D15" s="83" t="s">
        <v>46</v>
      </c>
      <c r="E15" s="28">
        <f t="shared" si="0"/>
        <v>64721</v>
      </c>
      <c r="F15" s="28"/>
      <c r="G15" s="28">
        <v>64721</v>
      </c>
      <c r="H15" s="28"/>
      <c r="I15" s="28"/>
      <c r="J15" s="28"/>
    </row>
    <row r="16" spans="1:10" s="48" customFormat="1" ht="12.75">
      <c r="A16" s="47"/>
      <c r="B16" s="47"/>
      <c r="C16" s="82">
        <v>4270</v>
      </c>
      <c r="D16" s="83" t="s">
        <v>47</v>
      </c>
      <c r="E16" s="28">
        <f t="shared" si="0"/>
        <v>5000</v>
      </c>
      <c r="F16" s="28"/>
      <c r="G16" s="28">
        <v>5000</v>
      </c>
      <c r="H16" s="28"/>
      <c r="I16" s="28"/>
      <c r="J16" s="28"/>
    </row>
    <row r="17" spans="1:10" s="48" customFormat="1" ht="12.75">
      <c r="A17" s="47"/>
      <c r="B17" s="47"/>
      <c r="C17" s="82">
        <v>4300</v>
      </c>
      <c r="D17" s="83" t="s">
        <v>48</v>
      </c>
      <c r="E17" s="28">
        <f t="shared" si="0"/>
        <v>35000</v>
      </c>
      <c r="F17" s="28"/>
      <c r="G17" s="28">
        <v>35000</v>
      </c>
      <c r="H17" s="28"/>
      <c r="I17" s="28"/>
      <c r="J17" s="28"/>
    </row>
    <row r="18" spans="1:10" s="48" customFormat="1" ht="12.75">
      <c r="A18" s="47"/>
      <c r="B18" s="47"/>
      <c r="C18" s="82">
        <v>4410</v>
      </c>
      <c r="D18" s="83" t="s">
        <v>49</v>
      </c>
      <c r="E18" s="28">
        <f t="shared" si="0"/>
        <v>4000</v>
      </c>
      <c r="F18" s="28"/>
      <c r="G18" s="28">
        <v>4000</v>
      </c>
      <c r="H18" s="28"/>
      <c r="I18" s="28"/>
      <c r="J18" s="28"/>
    </row>
    <row r="19" spans="1:10" s="48" customFormat="1" ht="12.75">
      <c r="A19" s="47"/>
      <c r="B19" s="47"/>
      <c r="C19" s="82"/>
      <c r="D19" s="46" t="s">
        <v>32</v>
      </c>
      <c r="E19" s="84">
        <f>SUM(G19:H19)</f>
        <v>116456</v>
      </c>
      <c r="F19" s="84"/>
      <c r="G19" s="84">
        <f>SUM(G20)</f>
        <v>116456</v>
      </c>
      <c r="H19" s="28"/>
      <c r="I19" s="28"/>
      <c r="J19" s="28"/>
    </row>
    <row r="20" spans="1:10" s="48" customFormat="1" ht="12.75">
      <c r="A20" s="47"/>
      <c r="B20" s="47"/>
      <c r="C20" s="47">
        <v>6060</v>
      </c>
      <c r="D20" s="77" t="s">
        <v>50</v>
      </c>
      <c r="E20" s="28">
        <f>SUM(F20:G20)</f>
        <v>116456</v>
      </c>
      <c r="F20" s="28"/>
      <c r="G20" s="28">
        <f>SUM(G21)</f>
        <v>116456</v>
      </c>
      <c r="H20" s="28"/>
      <c r="I20" s="28"/>
      <c r="J20" s="28"/>
    </row>
    <row r="21" spans="1:10" s="48" customFormat="1" ht="12.75">
      <c r="A21" s="47"/>
      <c r="B21" s="47"/>
      <c r="C21" s="47"/>
      <c r="D21" s="78" t="s">
        <v>45</v>
      </c>
      <c r="E21" s="28">
        <f>SUM(F21:G21)</f>
        <v>116456</v>
      </c>
      <c r="F21" s="28"/>
      <c r="G21" s="28">
        <v>116456</v>
      </c>
      <c r="H21" s="28"/>
      <c r="I21" s="28"/>
      <c r="J21" s="28"/>
    </row>
    <row r="22" spans="1:10" s="48" customFormat="1" ht="13.5" thickBot="1">
      <c r="A22" s="47"/>
      <c r="B22" s="47"/>
      <c r="C22" s="47"/>
      <c r="D22" s="77" t="s">
        <v>44</v>
      </c>
      <c r="E22" s="28"/>
      <c r="F22" s="28"/>
      <c r="G22" s="28"/>
      <c r="H22" s="28"/>
      <c r="I22" s="28"/>
      <c r="J22" s="28"/>
    </row>
    <row r="23" spans="1:10" s="5" customFormat="1" ht="12.75" customHeight="1">
      <c r="A23" s="39">
        <v>852</v>
      </c>
      <c r="B23" s="39"/>
      <c r="C23" s="39"/>
      <c r="D23" s="40" t="s">
        <v>28</v>
      </c>
      <c r="E23" s="41">
        <f t="shared" si="0"/>
        <v>57000</v>
      </c>
      <c r="F23" s="41">
        <f>SUM(F36)</f>
        <v>57000</v>
      </c>
      <c r="G23" s="42"/>
      <c r="H23" s="42">
        <f>SUM(I23)</f>
        <v>568600</v>
      </c>
      <c r="I23" s="42">
        <f>SUM(I24,I31)</f>
        <v>568600</v>
      </c>
      <c r="J23" s="42"/>
    </row>
    <row r="24" spans="1:10" s="5" customFormat="1" ht="12.75" customHeight="1">
      <c r="A24" s="30"/>
      <c r="B24" s="6">
        <v>85213</v>
      </c>
      <c r="C24" s="6"/>
      <c r="D24" s="58" t="s">
        <v>36</v>
      </c>
      <c r="E24" s="26"/>
      <c r="F24" s="26"/>
      <c r="G24" s="26"/>
      <c r="H24" s="26">
        <f>SUM(I24:J24)</f>
        <v>47800</v>
      </c>
      <c r="I24" s="26">
        <f>SUM(I27)</f>
        <v>47800</v>
      </c>
      <c r="J24" s="22"/>
    </row>
    <row r="25" spans="1:10" s="5" customFormat="1" ht="12.75" customHeight="1">
      <c r="A25" s="30"/>
      <c r="B25" s="6"/>
      <c r="C25" s="6"/>
      <c r="D25" s="31" t="s">
        <v>37</v>
      </c>
      <c r="E25" s="26"/>
      <c r="F25" s="26"/>
      <c r="G25" s="26"/>
      <c r="H25" s="26"/>
      <c r="I25" s="26"/>
      <c r="J25" s="22"/>
    </row>
    <row r="26" spans="1:10" s="5" customFormat="1" ht="12.75" customHeight="1">
      <c r="A26" s="30"/>
      <c r="B26" s="6"/>
      <c r="C26" s="6"/>
      <c r="D26" s="31" t="s">
        <v>33</v>
      </c>
      <c r="E26" s="26"/>
      <c r="F26" s="26"/>
      <c r="G26" s="26"/>
      <c r="H26" s="26"/>
      <c r="I26" s="26"/>
      <c r="J26" s="22"/>
    </row>
    <row r="27" spans="1:10" s="5" customFormat="1" ht="12.75" customHeight="1">
      <c r="A27" s="51"/>
      <c r="B27" s="6"/>
      <c r="C27" s="6"/>
      <c r="D27" s="32" t="s">
        <v>38</v>
      </c>
      <c r="E27" s="26"/>
      <c r="F27" s="26"/>
      <c r="G27" s="26"/>
      <c r="H27" s="26">
        <f aca="true" t="shared" si="1" ref="H27:H35">SUM(I27:J27)</f>
        <v>47800</v>
      </c>
      <c r="I27" s="26">
        <f>SUM(I28)</f>
        <v>47800</v>
      </c>
      <c r="J27" s="22"/>
    </row>
    <row r="28" spans="1:10" s="5" customFormat="1" ht="12.75" customHeight="1">
      <c r="A28" s="51"/>
      <c r="B28" s="6"/>
      <c r="C28" s="6"/>
      <c r="D28" s="33" t="s">
        <v>27</v>
      </c>
      <c r="E28" s="26"/>
      <c r="F28" s="26"/>
      <c r="G28" s="26"/>
      <c r="H28" s="26">
        <f t="shared" si="1"/>
        <v>47800</v>
      </c>
      <c r="I28" s="26">
        <f>SUM(I29)</f>
        <v>47800</v>
      </c>
      <c r="J28" s="22"/>
    </row>
    <row r="29" spans="1:10" s="5" customFormat="1" ht="12.75" customHeight="1">
      <c r="A29" s="30"/>
      <c r="B29" s="34"/>
      <c r="C29" s="34"/>
      <c r="D29" s="35" t="s">
        <v>39</v>
      </c>
      <c r="E29" s="36"/>
      <c r="F29" s="36"/>
      <c r="G29" s="36"/>
      <c r="H29" s="27">
        <f t="shared" si="1"/>
        <v>47800</v>
      </c>
      <c r="I29" s="36">
        <f>SUM(I30)</f>
        <v>47800</v>
      </c>
      <c r="J29" s="26"/>
    </row>
    <row r="30" spans="1:10" s="5" customFormat="1" ht="12.75" customHeight="1">
      <c r="A30" s="21"/>
      <c r="B30" s="37"/>
      <c r="C30" s="37">
        <v>4130</v>
      </c>
      <c r="D30" s="59" t="s">
        <v>40</v>
      </c>
      <c r="E30" s="38"/>
      <c r="F30" s="38"/>
      <c r="G30" s="38"/>
      <c r="H30" s="28">
        <f t="shared" si="1"/>
        <v>47800</v>
      </c>
      <c r="I30" s="38">
        <v>47800</v>
      </c>
      <c r="J30" s="22"/>
    </row>
    <row r="31" spans="1:10" s="5" customFormat="1" ht="12.75" customHeight="1">
      <c r="A31" s="6"/>
      <c r="B31" s="60">
        <v>85216</v>
      </c>
      <c r="C31" s="61"/>
      <c r="D31" s="62" t="s">
        <v>41</v>
      </c>
      <c r="E31" s="63"/>
      <c r="F31" s="63"/>
      <c r="G31" s="26"/>
      <c r="H31" s="63">
        <f t="shared" si="1"/>
        <v>520800</v>
      </c>
      <c r="I31" s="63">
        <f>SUM(I32)</f>
        <v>520800</v>
      </c>
      <c r="J31" s="26"/>
    </row>
    <row r="32" spans="1:10" s="5" customFormat="1" ht="12.75" customHeight="1">
      <c r="A32" s="6"/>
      <c r="B32" s="64"/>
      <c r="C32" s="65"/>
      <c r="D32" s="62" t="s">
        <v>27</v>
      </c>
      <c r="E32" s="63"/>
      <c r="F32" s="63"/>
      <c r="G32" s="26"/>
      <c r="H32" s="63">
        <f t="shared" si="1"/>
        <v>520800</v>
      </c>
      <c r="I32" s="63">
        <f>SUM(I33)</f>
        <v>520800</v>
      </c>
      <c r="J32" s="26"/>
    </row>
    <row r="33" spans="1:10" s="25" customFormat="1" ht="12.75" customHeight="1">
      <c r="A33" s="6"/>
      <c r="B33" s="64"/>
      <c r="C33" s="66"/>
      <c r="D33" s="67" t="s">
        <v>38</v>
      </c>
      <c r="E33" s="63"/>
      <c r="F33" s="63"/>
      <c r="G33" s="26"/>
      <c r="H33" s="63">
        <f t="shared" si="1"/>
        <v>520800</v>
      </c>
      <c r="I33" s="63">
        <f>SUM(I34)</f>
        <v>520800</v>
      </c>
      <c r="J33" s="26"/>
    </row>
    <row r="34" spans="1:10" s="25" customFormat="1" ht="12.75" customHeight="1">
      <c r="A34" s="34"/>
      <c r="B34" s="74"/>
      <c r="C34" s="75"/>
      <c r="D34" s="75" t="s">
        <v>39</v>
      </c>
      <c r="E34" s="76"/>
      <c r="F34" s="76"/>
      <c r="G34" s="36"/>
      <c r="H34" s="76">
        <f t="shared" si="1"/>
        <v>520800</v>
      </c>
      <c r="I34" s="76">
        <f>SUM(I35)</f>
        <v>520800</v>
      </c>
      <c r="J34" s="36"/>
    </row>
    <row r="35" spans="1:10" s="23" customFormat="1" ht="12.75" customHeight="1">
      <c r="A35" s="37"/>
      <c r="B35" s="64"/>
      <c r="C35" s="68">
        <v>3110</v>
      </c>
      <c r="D35" s="66" t="s">
        <v>42</v>
      </c>
      <c r="E35" s="69"/>
      <c r="F35" s="69"/>
      <c r="G35" s="38"/>
      <c r="H35" s="69">
        <f t="shared" si="1"/>
        <v>520800</v>
      </c>
      <c r="I35" s="69">
        <v>520800</v>
      </c>
      <c r="J35" s="38"/>
    </row>
    <row r="36" spans="1:10" s="23" customFormat="1" ht="12.75" customHeight="1">
      <c r="A36" s="37"/>
      <c r="B36" s="70">
        <v>85295</v>
      </c>
      <c r="C36" s="65"/>
      <c r="D36" s="71" t="s">
        <v>43</v>
      </c>
      <c r="E36" s="63">
        <f>SUM(F36:G36)</f>
        <v>57000</v>
      </c>
      <c r="F36" s="63">
        <f>SUM(F37)</f>
        <v>57000</v>
      </c>
      <c r="G36" s="38"/>
      <c r="H36" s="38"/>
      <c r="I36" s="38"/>
      <c r="J36" s="50"/>
    </row>
    <row r="37" spans="1:10" s="23" customFormat="1" ht="12.75" customHeight="1">
      <c r="A37" s="49"/>
      <c r="B37" s="70"/>
      <c r="C37" s="65"/>
      <c r="D37" s="62" t="s">
        <v>27</v>
      </c>
      <c r="E37" s="63">
        <f>SUM(F37:G37)</f>
        <v>57000</v>
      </c>
      <c r="F37" s="63">
        <f>SUM(F38)</f>
        <v>57000</v>
      </c>
      <c r="G37" s="50"/>
      <c r="H37" s="50"/>
      <c r="I37" s="50"/>
      <c r="J37" s="50"/>
    </row>
    <row r="38" spans="1:10" s="23" customFormat="1" ht="12.75" customHeight="1">
      <c r="A38" s="49"/>
      <c r="B38" s="65"/>
      <c r="C38" s="65"/>
      <c r="D38" s="71" t="s">
        <v>26</v>
      </c>
      <c r="E38" s="63">
        <f>SUM(F38:G38)</f>
        <v>57000</v>
      </c>
      <c r="F38" s="63">
        <f>SUM(F39)</f>
        <v>57000</v>
      </c>
      <c r="G38" s="50"/>
      <c r="H38" s="50"/>
      <c r="I38" s="50"/>
      <c r="J38" s="50"/>
    </row>
    <row r="39" spans="1:10" s="23" customFormat="1" ht="12.75" customHeight="1" thickBot="1">
      <c r="A39" s="49"/>
      <c r="B39" s="72"/>
      <c r="C39" s="68">
        <v>3110</v>
      </c>
      <c r="D39" s="66" t="s">
        <v>42</v>
      </c>
      <c r="E39" s="73">
        <f>SUM(F39:G39)</f>
        <v>57000</v>
      </c>
      <c r="F39" s="73">
        <v>57000</v>
      </c>
      <c r="G39" s="50"/>
      <c r="H39" s="50"/>
      <c r="I39" s="50"/>
      <c r="J39" s="50"/>
    </row>
    <row r="40" spans="1:10" ht="13.5" thickBot="1">
      <c r="A40" s="2"/>
      <c r="B40" s="3"/>
      <c r="C40" s="3"/>
      <c r="D40" s="3" t="s">
        <v>11</v>
      </c>
      <c r="E40" s="1">
        <f>SUM(E10,E23)</f>
        <v>282177</v>
      </c>
      <c r="F40" s="1">
        <f>SUM(F10,F23)</f>
        <v>57000</v>
      </c>
      <c r="G40" s="1">
        <f>SUM(G10,G23)</f>
        <v>225177</v>
      </c>
      <c r="H40" s="1">
        <f>SUM(H10,H23)</f>
        <v>568600</v>
      </c>
      <c r="I40" s="1">
        <f>SUM(I10,I23)</f>
        <v>568600</v>
      </c>
      <c r="J40" s="1"/>
    </row>
    <row r="41" spans="1:10" ht="12.75">
      <c r="A41" s="52"/>
      <c r="B41" s="52"/>
      <c r="C41" s="52"/>
      <c r="D41" s="53" t="s">
        <v>17</v>
      </c>
      <c r="E41" s="54">
        <f>SUM(E15:E18,E23)</f>
        <v>165721</v>
      </c>
      <c r="F41" s="54">
        <f>SUM(F15:F18,F23)</f>
        <v>57000</v>
      </c>
      <c r="G41" s="54">
        <f>SUM(G15:G18,G23)</f>
        <v>108721</v>
      </c>
      <c r="H41" s="54">
        <f>SUM(H15:H18,H23)</f>
        <v>568600</v>
      </c>
      <c r="I41" s="54">
        <f>SUM(I15:I18,I23)</f>
        <v>568600</v>
      </c>
      <c r="J41" s="54"/>
    </row>
    <row r="42" spans="1:10" ht="12.75" hidden="1">
      <c r="A42" s="55"/>
      <c r="B42" s="55"/>
      <c r="C42" s="55"/>
      <c r="D42" s="56" t="s">
        <v>17</v>
      </c>
      <c r="E42" s="57"/>
      <c r="F42" s="57"/>
      <c r="G42" s="57"/>
      <c r="H42" s="57"/>
      <c r="I42" s="57"/>
      <c r="J42" s="57"/>
    </row>
    <row r="43" spans="1:10" ht="13.5" thickBot="1">
      <c r="A43" s="79"/>
      <c r="B43" s="79"/>
      <c r="C43" s="79"/>
      <c r="D43" s="80" t="s">
        <v>25</v>
      </c>
      <c r="E43" s="81">
        <f>SUM(E20)</f>
        <v>116456</v>
      </c>
      <c r="F43" s="81"/>
      <c r="G43" s="81">
        <f>SUM(G20)</f>
        <v>116456</v>
      </c>
      <c r="H43" s="81"/>
      <c r="I43" s="81"/>
      <c r="J43" s="81"/>
    </row>
    <row r="44" spans="1:10" ht="13.5" thickBot="1">
      <c r="A44" s="2"/>
      <c r="B44" s="3"/>
      <c r="C44" s="3"/>
      <c r="D44" s="4" t="s">
        <v>14</v>
      </c>
      <c r="E44" s="1">
        <f>SUM(E41:E43)</f>
        <v>282177</v>
      </c>
      <c r="F44" s="1">
        <f>SUM(F41:F43)</f>
        <v>57000</v>
      </c>
      <c r="G44" s="1">
        <f>SUM(G41:G43)</f>
        <v>225177</v>
      </c>
      <c r="H44" s="1">
        <f>SUM(H41:H43)</f>
        <v>568600</v>
      </c>
      <c r="I44" s="1">
        <f>SUM(I41:I43)</f>
        <v>568600</v>
      </c>
      <c r="J44" s="1"/>
    </row>
    <row r="46" ht="12.75">
      <c r="E46" s="16"/>
    </row>
    <row r="47" spans="2:5" ht="12.75">
      <c r="B47" s="8"/>
      <c r="E47" s="12"/>
    </row>
    <row r="49" spans="5:6" ht="12.75">
      <c r="E49" s="17"/>
      <c r="F49" s="18"/>
    </row>
    <row r="50" ht="12.75">
      <c r="E50" s="17"/>
    </row>
    <row r="51" spans="5:6" ht="12.75">
      <c r="E51" s="17"/>
      <c r="F51" s="8"/>
    </row>
    <row r="52" spans="5:6" ht="12.75">
      <c r="E52" s="8"/>
      <c r="F52" s="8"/>
    </row>
    <row r="53" spans="5:6" ht="12.75">
      <c r="E53" s="8"/>
      <c r="F53" s="8"/>
    </row>
    <row r="54" spans="5:6" ht="12.75">
      <c r="E54" s="8"/>
      <c r="F54" s="8"/>
    </row>
    <row r="55" spans="5:6" ht="12.75">
      <c r="E55" s="8"/>
      <c r="F55" s="8"/>
    </row>
    <row r="56" spans="5:6" ht="12.75">
      <c r="E56" s="8"/>
      <c r="F56" s="8"/>
    </row>
    <row r="57" spans="5:6" ht="12.75">
      <c r="E57" s="8"/>
      <c r="F57" s="8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84" spans="1:10" s="20" customFormat="1" ht="12.75">
      <c r="A84" s="7"/>
      <c r="B84" s="7"/>
      <c r="C84" s="7"/>
      <c r="D84" s="8"/>
      <c r="E84" s="9"/>
      <c r="F84" s="9"/>
      <c r="G84" s="9"/>
      <c r="H84" s="9"/>
      <c r="I84" s="9"/>
      <c r="J84" s="9"/>
    </row>
    <row r="86" spans="1:10" s="20" customFormat="1" ht="12.75">
      <c r="A86" s="7"/>
      <c r="B86" s="7"/>
      <c r="C86" s="7"/>
      <c r="D86" s="8"/>
      <c r="E86" s="9"/>
      <c r="F86" s="9"/>
      <c r="G86" s="9"/>
      <c r="H86" s="9"/>
      <c r="I86" s="9"/>
      <c r="J86" s="9"/>
    </row>
  </sheetData>
  <sheetProtection/>
  <mergeCells count="10">
    <mergeCell ref="H1:J1"/>
    <mergeCell ref="E7:E8"/>
    <mergeCell ref="D7:D8"/>
    <mergeCell ref="B7:B8"/>
    <mergeCell ref="A6:B6"/>
    <mergeCell ref="A7:A8"/>
    <mergeCell ref="C7:C8"/>
    <mergeCell ref="I7:J7"/>
    <mergeCell ref="F7:G7"/>
    <mergeCell ref="H7:H8"/>
  </mergeCells>
  <printOptions horizontalCentered="1"/>
  <pageMargins left="0.2362204724409449" right="0.2362204724409449" top="0.3937007874015748" bottom="0.3937007874015748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kspala</cp:lastModifiedBy>
  <cp:lastPrinted>2011-11-09T08:02:26Z</cp:lastPrinted>
  <dcterms:created xsi:type="dcterms:W3CDTF">2006-03-16T14:08:20Z</dcterms:created>
  <dcterms:modified xsi:type="dcterms:W3CDTF">2011-11-09T08:02:41Z</dcterms:modified>
  <cp:category/>
  <cp:version/>
  <cp:contentType/>
  <cp:contentStatus/>
</cp:coreProperties>
</file>