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360" windowHeight="4695" tabRatio="603" activeTab="0"/>
  </bookViews>
  <sheets>
    <sheet name="plan na rok 2010" sheetId="1" r:id="rId1"/>
  </sheets>
  <definedNames>
    <definedName name="_xlnm.Print_Area" localSheetId="0">'plan na rok 2010'!$A$1:$I$68</definedName>
  </definedNames>
  <calcPr fullCalcOnLoad="1"/>
</workbook>
</file>

<file path=xl/sharedStrings.xml><?xml version="1.0" encoding="utf-8"?>
<sst xmlns="http://schemas.openxmlformats.org/spreadsheetml/2006/main" count="83" uniqueCount="50">
  <si>
    <t>§</t>
  </si>
  <si>
    <t>Wyszczególnienie</t>
  </si>
  <si>
    <t>DZIAŁALNOŚĆ USŁUGOWA</t>
  </si>
  <si>
    <t>Pozostała działalność</t>
  </si>
  <si>
    <t>Dział</t>
  </si>
  <si>
    <t>z tego:</t>
  </si>
  <si>
    <t>1</t>
  </si>
  <si>
    <t>2</t>
  </si>
  <si>
    <t>3</t>
  </si>
  <si>
    <t>4</t>
  </si>
  <si>
    <t>gmina</t>
  </si>
  <si>
    <t>powiat</t>
  </si>
  <si>
    <t>7</t>
  </si>
  <si>
    <t>8</t>
  </si>
  <si>
    <t>5</t>
  </si>
  <si>
    <t>6</t>
  </si>
  <si>
    <t>9</t>
  </si>
  <si>
    <t>Cmentarze</t>
  </si>
  <si>
    <t>Rozdział</t>
  </si>
  <si>
    <t>- 2 -</t>
  </si>
  <si>
    <t>DOCHODY Z TYTUŁU PRZYZNANYCH Z BUDŻETU PAŃSTWA DOTACJI</t>
  </si>
  <si>
    <t>DZIAŁALNOŚĆ  USŁUGOWA</t>
  </si>
  <si>
    <t>OŚWIATA I WYCHOWANIE</t>
  </si>
  <si>
    <t>WYDATKI</t>
  </si>
  <si>
    <t xml:space="preserve">                                                 Ogółem:</t>
  </si>
  <si>
    <t>%       (6:5)</t>
  </si>
  <si>
    <t>NA ROK 2010</t>
  </si>
  <si>
    <t>Przewidywane wykonanie        roku 2009</t>
  </si>
  <si>
    <t>Plan na                    rok 2010</t>
  </si>
  <si>
    <t>1) dochody bieżące</t>
  </si>
  <si>
    <t>Razem:</t>
  </si>
  <si>
    <t xml:space="preserve">  NA PODSTAWIE POROZUMIEŃ Z ORGANAMI ADMINISTRACJI RZĄDOWEJ </t>
  </si>
  <si>
    <t>1) wydatki bieżące</t>
  </si>
  <si>
    <t xml:space="preserve">     z tego:</t>
  </si>
  <si>
    <t xml:space="preserve">     a) wydatki jednostek budżetowych</t>
  </si>
  <si>
    <t xml:space="preserve">    a) świadczenia na rzecz osób fizycznych</t>
  </si>
  <si>
    <t>Tabela nr 7</t>
  </si>
  <si>
    <t>do projektu uchwały Nr...</t>
  </si>
  <si>
    <t>Rady Miejskiej Legnicy</t>
  </si>
  <si>
    <t>z dnia ...</t>
  </si>
  <si>
    <t>Dotacje celowe otrzymane z budżetu państwa na zadania bieżące realizowane</t>
  </si>
  <si>
    <t>przez gminę na podstawie porozumień z organami administracji rządowej</t>
  </si>
  <si>
    <t xml:space="preserve">          z tego: </t>
  </si>
  <si>
    <t xml:space="preserve">         - wydatki związane z realizacją ich statutowych zadań</t>
  </si>
  <si>
    <t xml:space="preserve">         </t>
  </si>
  <si>
    <t xml:space="preserve">             PREZYDENT  MIASTA                      </t>
  </si>
  <si>
    <t xml:space="preserve">                           SKARBNIK  MIASTA</t>
  </si>
  <si>
    <t xml:space="preserve">                              Grażyna  Nikodem</t>
  </si>
  <si>
    <t xml:space="preserve">                               Tadeusz  Krzakowski</t>
  </si>
  <si>
    <t>PLAN DOCHODÓW I WYDATKÓW ZWIĄZANYCH Z REALIZACJĄ ZADAŃ REALIZOWANYCH PRZEZ MIASTO LEGNICA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</si>
</sst>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 CE"/>
      <family val="1"/>
    </font>
    <font>
      <sz val="14"/>
      <color indexed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9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 CE"/>
      <family val="1"/>
    </font>
    <font>
      <sz val="14"/>
      <color rgb="FFFF0000"/>
      <name val="Times New Roman CE"/>
      <family val="1"/>
    </font>
    <font>
      <sz val="10"/>
      <color theme="1"/>
      <name val="Times New Roman CE"/>
      <family val="0"/>
    </font>
    <font>
      <b/>
      <sz val="10"/>
      <color theme="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1" borderId="17" xfId="0" applyNumberFormat="1" applyFont="1" applyFill="1" applyBorder="1" applyAlignment="1" quotePrefix="1">
      <alignment horizontal="center" vertical="center" wrapText="1"/>
    </xf>
    <xf numFmtId="4" fontId="7" fillId="34" borderId="13" xfId="0" applyNumberFormat="1" applyFont="1" applyFill="1" applyBorder="1" applyAlignment="1" quotePrefix="1">
      <alignment horizontal="right" vertical="center" wrapText="1"/>
    </xf>
    <xf numFmtId="4" fontId="7" fillId="34" borderId="12" xfId="0" applyNumberFormat="1" applyFont="1" applyFill="1" applyBorder="1" applyAlignment="1" quotePrefix="1">
      <alignment horizontal="right" vertical="center" wrapText="1"/>
    </xf>
    <xf numFmtId="4" fontId="7" fillId="0" borderId="1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right" vertical="center"/>
    </xf>
    <xf numFmtId="3" fontId="6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7" fillId="36" borderId="13" xfId="0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right" vertical="center"/>
    </xf>
    <xf numFmtId="0" fontId="7" fillId="33" borderId="22" xfId="0" applyFont="1" applyFill="1" applyBorder="1" applyAlignment="1" quotePrefix="1">
      <alignment horizontal="center" vertical="center"/>
    </xf>
    <xf numFmtId="4" fontId="7" fillId="33" borderId="22" xfId="0" applyNumberFormat="1" applyFont="1" applyFill="1" applyBorder="1" applyAlignment="1" quotePrefix="1">
      <alignment horizontal="center" vertical="center" wrapText="1"/>
    </xf>
    <xf numFmtId="0" fontId="6" fillId="35" borderId="12" xfId="0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4" fontId="7" fillId="33" borderId="23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 quotePrefix="1">
      <alignment horizontal="right" vertical="center" wrapText="1"/>
    </xf>
    <xf numFmtId="4" fontId="7" fillId="37" borderId="22" xfId="0" applyNumberFormat="1" applyFont="1" applyFill="1" applyBorder="1" applyAlignment="1" quotePrefix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 quotePrefix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4" fontId="51" fillId="0" borderId="14" xfId="0" applyNumberFormat="1" applyFont="1" applyBorder="1" applyAlignment="1">
      <alignment horizontal="right" vertical="center"/>
    </xf>
    <xf numFmtId="0" fontId="7" fillId="36" borderId="0" xfId="0" applyFont="1" applyFill="1" applyBorder="1" applyAlignment="1">
      <alignment horizontal="center" vertical="center"/>
    </xf>
    <xf numFmtId="4" fontId="7" fillId="36" borderId="0" xfId="0" applyNumberFormat="1" applyFont="1" applyFill="1" applyBorder="1" applyAlignment="1">
      <alignment horizontal="right" vertical="center"/>
    </xf>
    <xf numFmtId="4" fontId="7" fillId="35" borderId="0" xfId="0" applyNumberFormat="1" applyFont="1" applyFill="1" applyBorder="1" applyAlignment="1" quotePrefix="1">
      <alignment horizontal="right" vertical="center" wrapText="1"/>
    </xf>
    <xf numFmtId="0" fontId="52" fillId="0" borderId="0" xfId="0" applyFont="1" applyAlignment="1">
      <alignment vertical="center"/>
    </xf>
    <xf numFmtId="0" fontId="6" fillId="0" borderId="12" xfId="0" applyFont="1" applyBorder="1" applyAlignment="1">
      <alignment vertical="top"/>
    </xf>
    <xf numFmtId="0" fontId="7" fillId="33" borderId="2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left" vertical="center"/>
    </xf>
    <xf numFmtId="4" fontId="9" fillId="33" borderId="25" xfId="0" applyNumberFormat="1" applyFont="1" applyFill="1" applyBorder="1" applyAlignment="1">
      <alignment horizontal="center" vertical="center"/>
    </xf>
    <xf numFmtId="4" fontId="6" fillId="36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33" borderId="17" xfId="0" applyFont="1" applyFill="1" applyBorder="1" applyAlignment="1">
      <alignment horizontal="left" vertical="center"/>
    </xf>
    <xf numFmtId="0" fontId="7" fillId="36" borderId="22" xfId="0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horizontal="right" vertical="center"/>
    </xf>
    <xf numFmtId="4" fontId="7" fillId="37" borderId="26" xfId="0" applyNumberFormat="1" applyFont="1" applyFill="1" applyBorder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 quotePrefix="1">
      <alignment/>
    </xf>
    <xf numFmtId="4" fontId="6" fillId="0" borderId="14" xfId="0" applyNumberFormat="1" applyFont="1" applyBorder="1" applyAlignment="1">
      <alignment horizontal="right" vertical="center"/>
    </xf>
    <xf numFmtId="4" fontId="6" fillId="34" borderId="14" xfId="0" applyNumberFormat="1" applyFont="1" applyFill="1" applyBorder="1" applyAlignment="1" quotePrefix="1">
      <alignment horizontal="right" vertical="center" wrapText="1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53" fillId="0" borderId="14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4" fontId="54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2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8" fillId="34" borderId="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57">
      <selection activeCell="A78" sqref="A78:I276"/>
    </sheetView>
  </sheetViews>
  <sheetFormatPr defaultColWidth="6.375" defaultRowHeight="13.5" customHeight="1"/>
  <cols>
    <col min="1" max="1" width="7.00390625" style="10" customWidth="1"/>
    <col min="2" max="2" width="7.625" style="10" customWidth="1"/>
    <col min="3" max="3" width="7.00390625" style="10" customWidth="1"/>
    <col min="4" max="4" width="59.625" style="10" customWidth="1"/>
    <col min="5" max="6" width="14.75390625" style="11" customWidth="1"/>
    <col min="7" max="7" width="7.00390625" style="11" customWidth="1"/>
    <col min="8" max="9" width="14.75390625" style="11" customWidth="1"/>
    <col min="10" max="10" width="0.12890625" style="10" hidden="1" customWidth="1"/>
    <col min="11" max="11" width="7.00390625" style="13" customWidth="1"/>
    <col min="12" max="12" width="6.375" style="13" customWidth="1"/>
    <col min="13" max="13" width="6.625" style="13" customWidth="1"/>
    <col min="14" max="14" width="6.375" style="10" customWidth="1"/>
    <col min="15" max="15" width="10.875" style="10" customWidth="1"/>
    <col min="16" max="16384" width="6.375" style="10" customWidth="1"/>
  </cols>
  <sheetData>
    <row r="1" spans="8:9" ht="13.5" customHeight="1">
      <c r="H1" s="53" t="s">
        <v>36</v>
      </c>
      <c r="I1" s="12"/>
    </row>
    <row r="2" spans="4:9" ht="13.5" customHeight="1">
      <c r="D2" s="65"/>
      <c r="H2" s="53" t="s">
        <v>37</v>
      </c>
      <c r="I2" s="12"/>
    </row>
    <row r="3" spans="4:9" ht="13.5" customHeight="1">
      <c r="D3" s="65"/>
      <c r="H3" s="53" t="s">
        <v>38</v>
      </c>
      <c r="I3" s="12"/>
    </row>
    <row r="4" spans="4:9" ht="13.5" customHeight="1">
      <c r="D4" s="65"/>
      <c r="H4" s="53" t="s">
        <v>39</v>
      </c>
      <c r="I4" s="12"/>
    </row>
    <row r="5" spans="4:9" ht="13.5" customHeight="1">
      <c r="D5" s="65"/>
      <c r="H5" s="53"/>
      <c r="I5" s="12"/>
    </row>
    <row r="6" spans="1:9" ht="13.5" customHeight="1">
      <c r="A6" s="96" t="s">
        <v>49</v>
      </c>
      <c r="B6" s="95"/>
      <c r="C6" s="95"/>
      <c r="D6" s="95"/>
      <c r="E6" s="95"/>
      <c r="F6" s="95"/>
      <c r="G6" s="95"/>
      <c r="H6" s="95"/>
      <c r="I6" s="95"/>
    </row>
    <row r="7" spans="1:9" ht="13.5" customHeight="1">
      <c r="A7" s="94" t="s">
        <v>31</v>
      </c>
      <c r="B7" s="95"/>
      <c r="C7" s="95"/>
      <c r="D7" s="95"/>
      <c r="E7" s="95"/>
      <c r="F7" s="95"/>
      <c r="G7" s="95"/>
      <c r="H7" s="95"/>
      <c r="I7" s="95"/>
    </row>
    <row r="8" spans="1:15" ht="13.5" customHeight="1">
      <c r="A8" s="96" t="s">
        <v>26</v>
      </c>
      <c r="B8" s="101"/>
      <c r="C8" s="101"/>
      <c r="D8" s="101"/>
      <c r="E8" s="101"/>
      <c r="F8" s="101"/>
      <c r="G8" s="101"/>
      <c r="H8" s="101"/>
      <c r="I8" s="101"/>
      <c r="J8" s="15"/>
      <c r="O8" s="16"/>
    </row>
    <row r="9" spans="1:15" ht="13.5" customHeight="1">
      <c r="A9" s="15"/>
      <c r="B9" s="15"/>
      <c r="C9" s="15"/>
      <c r="D9" s="15"/>
      <c r="E9" s="14"/>
      <c r="F9" s="73"/>
      <c r="G9" s="14"/>
      <c r="H9" s="14"/>
      <c r="I9" s="14"/>
      <c r="J9" s="15"/>
      <c r="O9" s="16"/>
    </row>
    <row r="10" spans="1:15" ht="13.5" customHeight="1" thickBot="1">
      <c r="A10" s="102" t="s">
        <v>20</v>
      </c>
      <c r="B10" s="102"/>
      <c r="C10" s="102"/>
      <c r="D10" s="102"/>
      <c r="E10" s="14"/>
      <c r="F10" s="14"/>
      <c r="G10" s="14"/>
      <c r="H10" s="14"/>
      <c r="I10" s="14"/>
      <c r="J10" s="15"/>
      <c r="O10" s="16"/>
    </row>
    <row r="11" spans="1:13" s="16" customFormat="1" ht="13.5" customHeight="1" thickBot="1">
      <c r="A11" s="17"/>
      <c r="B11" s="1"/>
      <c r="C11" s="1"/>
      <c r="D11" s="1"/>
      <c r="E11" s="97" t="s">
        <v>27</v>
      </c>
      <c r="F11" s="97" t="s">
        <v>28</v>
      </c>
      <c r="G11" s="97" t="s">
        <v>25</v>
      </c>
      <c r="H11" s="70" t="s">
        <v>5</v>
      </c>
      <c r="I11" s="71"/>
      <c r="J11" s="18"/>
      <c r="K11" s="13"/>
      <c r="L11" s="13"/>
      <c r="M11" s="13"/>
    </row>
    <row r="12" spans="1:13" s="16" customFormat="1" ht="13.5" customHeight="1" thickBot="1">
      <c r="A12" s="2" t="s">
        <v>4</v>
      </c>
      <c r="B12" s="2" t="s">
        <v>18</v>
      </c>
      <c r="C12" s="2" t="s">
        <v>0</v>
      </c>
      <c r="D12" s="2" t="s">
        <v>1</v>
      </c>
      <c r="E12" s="98"/>
      <c r="F12" s="99"/>
      <c r="G12" s="99"/>
      <c r="H12" s="103" t="s">
        <v>10</v>
      </c>
      <c r="I12" s="103" t="s">
        <v>11</v>
      </c>
      <c r="J12" s="20"/>
      <c r="K12" s="13"/>
      <c r="L12" s="13"/>
      <c r="M12" s="13"/>
    </row>
    <row r="13" spans="1:13" s="16" customFormat="1" ht="13.5" customHeight="1" thickBot="1">
      <c r="A13" s="19"/>
      <c r="B13" s="2"/>
      <c r="C13" s="2"/>
      <c r="D13" s="2"/>
      <c r="E13" s="98"/>
      <c r="F13" s="99"/>
      <c r="G13" s="100"/>
      <c r="H13" s="104"/>
      <c r="I13" s="104"/>
      <c r="J13" s="20"/>
      <c r="K13" s="13"/>
      <c r="L13" s="13"/>
      <c r="M13" s="13"/>
    </row>
    <row r="14" spans="1:13" s="3" customFormat="1" ht="13.5" customHeight="1" thickBot="1">
      <c r="A14" s="50" t="s">
        <v>6</v>
      </c>
      <c r="B14" s="50" t="s">
        <v>7</v>
      </c>
      <c r="C14" s="50" t="s">
        <v>8</v>
      </c>
      <c r="D14" s="50" t="s">
        <v>9</v>
      </c>
      <c r="E14" s="51" t="s">
        <v>14</v>
      </c>
      <c r="F14" s="51" t="s">
        <v>15</v>
      </c>
      <c r="G14" s="51" t="s">
        <v>12</v>
      </c>
      <c r="H14" s="51" t="s">
        <v>13</v>
      </c>
      <c r="I14" s="51" t="s">
        <v>16</v>
      </c>
      <c r="J14" s="21"/>
      <c r="K14" s="13"/>
      <c r="L14" s="13"/>
      <c r="M14" s="13"/>
    </row>
    <row r="15" spans="1:16" s="16" customFormat="1" ht="13.5" customHeight="1">
      <c r="A15" s="6">
        <v>710</v>
      </c>
      <c r="B15" s="6"/>
      <c r="C15" s="6"/>
      <c r="D15" s="6" t="s">
        <v>2</v>
      </c>
      <c r="E15" s="24">
        <f>SUM(E16)</f>
        <v>34735</v>
      </c>
      <c r="F15" s="24">
        <f>SUM(H15:I15)</f>
        <v>28000</v>
      </c>
      <c r="G15" s="22">
        <f>F15/E15*100</f>
        <v>80.61033539657406</v>
      </c>
      <c r="H15" s="24">
        <f>SUM(H16)</f>
        <v>28000</v>
      </c>
      <c r="I15" s="24"/>
      <c r="J15" s="31"/>
      <c r="K15" s="13"/>
      <c r="L15" s="13"/>
      <c r="M15" s="13"/>
      <c r="O15" s="25"/>
      <c r="P15" s="25"/>
    </row>
    <row r="16" spans="1:13" s="16" customFormat="1" ht="13.5" customHeight="1">
      <c r="A16" s="4"/>
      <c r="B16" s="4">
        <v>71035</v>
      </c>
      <c r="C16" s="4"/>
      <c r="D16" s="9" t="s">
        <v>17</v>
      </c>
      <c r="E16" s="26">
        <f>SUM(E19)</f>
        <v>34735</v>
      </c>
      <c r="F16" s="26">
        <f>SUM(H16:I16)</f>
        <v>28000</v>
      </c>
      <c r="G16" s="23">
        <f>F16/E16*100</f>
        <v>80.61033539657406</v>
      </c>
      <c r="H16" s="26">
        <f>SUM(H19)</f>
        <v>28000</v>
      </c>
      <c r="I16" s="34"/>
      <c r="J16" s="35"/>
      <c r="K16" s="30"/>
      <c r="L16" s="30"/>
      <c r="M16" s="30"/>
    </row>
    <row r="17" spans="1:13" s="16" customFormat="1" ht="13.5" customHeight="1">
      <c r="A17" s="4"/>
      <c r="B17" s="4"/>
      <c r="C17" s="4"/>
      <c r="D17" s="66" t="s">
        <v>29</v>
      </c>
      <c r="E17" s="57">
        <f>SUM(E19)</f>
        <v>34735</v>
      </c>
      <c r="F17" s="57">
        <f>SUM(H17:I17)</f>
        <v>28000</v>
      </c>
      <c r="G17" s="55">
        <f>F17/E17*100</f>
        <v>80.61033539657406</v>
      </c>
      <c r="H17" s="57">
        <f>SUM(H19)</f>
        <v>28000</v>
      </c>
      <c r="I17" s="34"/>
      <c r="J17" s="35"/>
      <c r="K17" s="30"/>
      <c r="L17" s="30"/>
      <c r="M17" s="30"/>
    </row>
    <row r="18" spans="1:13" s="16" customFormat="1" ht="13.5" customHeight="1">
      <c r="A18" s="4"/>
      <c r="B18" s="4"/>
      <c r="C18" s="4"/>
      <c r="D18" s="66" t="s">
        <v>5</v>
      </c>
      <c r="E18" s="26"/>
      <c r="F18" s="57"/>
      <c r="G18" s="23"/>
      <c r="H18" s="26"/>
      <c r="I18" s="34"/>
      <c r="J18" s="35"/>
      <c r="K18" s="30"/>
      <c r="L18" s="30"/>
      <c r="M18" s="30"/>
    </row>
    <row r="19" spans="1:10" ht="13.5" customHeight="1">
      <c r="A19" s="4"/>
      <c r="B19" s="5"/>
      <c r="C19" s="8">
        <v>2020</v>
      </c>
      <c r="D19" s="29" t="s">
        <v>40</v>
      </c>
      <c r="E19" s="27">
        <v>34735</v>
      </c>
      <c r="F19" s="57">
        <f>SUM(H19:I19)</f>
        <v>28000</v>
      </c>
      <c r="G19" s="55">
        <f>F19/E19*100</f>
        <v>80.61033539657406</v>
      </c>
      <c r="H19" s="33">
        <v>28000</v>
      </c>
      <c r="I19" s="33"/>
      <c r="J19" s="28"/>
    </row>
    <row r="20" spans="1:10" ht="13.5" customHeight="1" thickBot="1">
      <c r="A20" s="4"/>
      <c r="B20" s="5"/>
      <c r="C20" s="8"/>
      <c r="D20" s="29" t="s">
        <v>41</v>
      </c>
      <c r="E20" s="27"/>
      <c r="F20" s="27"/>
      <c r="G20" s="23"/>
      <c r="H20" s="33"/>
      <c r="I20" s="33"/>
      <c r="J20" s="28"/>
    </row>
    <row r="21" spans="1:10" ht="13.5" customHeight="1">
      <c r="A21" s="6">
        <v>801</v>
      </c>
      <c r="B21" s="6"/>
      <c r="C21" s="6"/>
      <c r="D21" s="6" t="s">
        <v>22</v>
      </c>
      <c r="E21" s="24">
        <f>SUM(E22)</f>
        <v>28000</v>
      </c>
      <c r="F21" s="24"/>
      <c r="G21" s="22"/>
      <c r="H21" s="24"/>
      <c r="I21" s="37"/>
      <c r="J21" s="28"/>
    </row>
    <row r="22" spans="1:10" ht="13.5" customHeight="1">
      <c r="A22" s="4"/>
      <c r="B22" s="4">
        <v>80195</v>
      </c>
      <c r="C22" s="5"/>
      <c r="D22" s="9" t="s">
        <v>3</v>
      </c>
      <c r="E22" s="26">
        <f>SUM(E25:E26)</f>
        <v>28000</v>
      </c>
      <c r="F22" s="26"/>
      <c r="G22" s="23"/>
      <c r="H22" s="26"/>
      <c r="I22" s="34"/>
      <c r="J22" s="28"/>
    </row>
    <row r="23" spans="1:10" ht="13.5" customHeight="1">
      <c r="A23" s="4"/>
      <c r="B23" s="4"/>
      <c r="C23" s="5"/>
      <c r="D23" s="66" t="s">
        <v>29</v>
      </c>
      <c r="E23" s="57">
        <f>SUM(E25:E26)</f>
        <v>28000</v>
      </c>
      <c r="F23" s="26"/>
      <c r="G23" s="23"/>
      <c r="H23" s="26"/>
      <c r="I23" s="34"/>
      <c r="J23" s="28"/>
    </row>
    <row r="24" spans="1:10" ht="13.5" customHeight="1">
      <c r="A24" s="4"/>
      <c r="B24" s="4"/>
      <c r="C24" s="5"/>
      <c r="D24" s="66" t="s">
        <v>5</v>
      </c>
      <c r="E24" s="26"/>
      <c r="F24" s="26"/>
      <c r="G24" s="23"/>
      <c r="H24" s="26"/>
      <c r="I24" s="34"/>
      <c r="J24" s="28"/>
    </row>
    <row r="25" spans="1:10" ht="13.5" customHeight="1">
      <c r="A25" s="4"/>
      <c r="B25" s="4"/>
      <c r="C25" s="5">
        <v>2020</v>
      </c>
      <c r="D25" s="29" t="s">
        <v>40</v>
      </c>
      <c r="E25" s="27">
        <v>28000</v>
      </c>
      <c r="F25" s="27"/>
      <c r="G25" s="23"/>
      <c r="H25" s="33"/>
      <c r="I25" s="33"/>
      <c r="J25" s="28"/>
    </row>
    <row r="26" spans="1:10" ht="13.5" customHeight="1" thickBot="1">
      <c r="A26" s="4"/>
      <c r="B26" s="4"/>
      <c r="C26" s="5"/>
      <c r="D26" s="29" t="s">
        <v>41</v>
      </c>
      <c r="E26" s="27"/>
      <c r="F26" s="27"/>
      <c r="G26" s="23"/>
      <c r="H26" s="33"/>
      <c r="I26" s="33"/>
      <c r="J26" s="28"/>
    </row>
    <row r="27" spans="1:10" ht="13.5" customHeight="1" thickBot="1">
      <c r="A27" s="111" t="s">
        <v>24</v>
      </c>
      <c r="B27" s="112"/>
      <c r="C27" s="112"/>
      <c r="D27" s="113"/>
      <c r="E27" s="49">
        <f>SUM(E15,E21)</f>
        <v>62735</v>
      </c>
      <c r="F27" s="49">
        <f>SUM(F15,F21)</f>
        <v>28000</v>
      </c>
      <c r="G27" s="56">
        <f>F27/E27*100</f>
        <v>44.632182991950266</v>
      </c>
      <c r="H27" s="49">
        <f>SUM(H15,H21)</f>
        <v>28000</v>
      </c>
      <c r="I27" s="49"/>
      <c r="J27" s="38"/>
    </row>
    <row r="28" spans="1:10" ht="13.5" customHeight="1" thickBot="1">
      <c r="A28" s="44"/>
      <c r="B28" s="44"/>
      <c r="C28" s="44"/>
      <c r="D28" s="68" t="s">
        <v>29</v>
      </c>
      <c r="E28" s="72">
        <f>SUM(E17,E23)</f>
        <v>62735</v>
      </c>
      <c r="F28" s="72">
        <f>SUM(F17,F23)</f>
        <v>28000</v>
      </c>
      <c r="G28" s="55">
        <f>F28/E28*100</f>
        <v>44.632182991950266</v>
      </c>
      <c r="H28" s="72">
        <f>SUM(H17,H23)</f>
        <v>28000</v>
      </c>
      <c r="I28" s="72"/>
      <c r="J28" s="38"/>
    </row>
    <row r="29" spans="1:10" ht="13.5" customHeight="1" thickBot="1">
      <c r="A29" s="67"/>
      <c r="B29" s="67"/>
      <c r="C29" s="67"/>
      <c r="D29" s="67" t="s">
        <v>30</v>
      </c>
      <c r="E29" s="49">
        <f>SUM(E28)</f>
        <v>62735</v>
      </c>
      <c r="F29" s="49">
        <f>SUM(F28)</f>
        <v>28000</v>
      </c>
      <c r="G29" s="56">
        <f>F29/E29*100</f>
        <v>44.632182991950266</v>
      </c>
      <c r="H29" s="49">
        <f>SUM(H28)</f>
        <v>28000</v>
      </c>
      <c r="I29" s="49"/>
      <c r="J29" s="38"/>
    </row>
    <row r="30" spans="1:10" ht="13.5" customHeight="1">
      <c r="A30" s="62"/>
      <c r="B30" s="62"/>
      <c r="C30" s="62"/>
      <c r="D30" s="62"/>
      <c r="E30" s="63"/>
      <c r="F30" s="63"/>
      <c r="G30" s="64"/>
      <c r="H30" s="63"/>
      <c r="I30" s="63"/>
      <c r="J30" s="38"/>
    </row>
    <row r="31" spans="1:10" ht="13.5" customHeight="1">
      <c r="A31" s="62"/>
      <c r="B31" s="62"/>
      <c r="C31" s="62"/>
      <c r="D31" s="62"/>
      <c r="E31" s="63"/>
      <c r="F31" s="63"/>
      <c r="G31" s="64"/>
      <c r="H31" s="63"/>
      <c r="I31" s="63"/>
      <c r="J31" s="38"/>
    </row>
    <row r="32" spans="1:10" ht="13.5" customHeight="1">
      <c r="A32" s="62"/>
      <c r="B32" s="62"/>
      <c r="C32" s="62"/>
      <c r="D32" s="62"/>
      <c r="E32" s="63"/>
      <c r="F32" s="63"/>
      <c r="G32" s="64"/>
      <c r="H32" s="63"/>
      <c r="I32" s="63"/>
      <c r="J32" s="38"/>
    </row>
    <row r="33" spans="1:10" ht="13.5" customHeight="1">
      <c r="A33" s="62"/>
      <c r="B33" s="62"/>
      <c r="C33" s="62"/>
      <c r="D33" s="62"/>
      <c r="E33" s="63"/>
      <c r="F33" s="63"/>
      <c r="G33" s="64"/>
      <c r="H33" s="63"/>
      <c r="I33" s="63"/>
      <c r="J33" s="38"/>
    </row>
    <row r="34" spans="1:10" ht="13.5" customHeight="1">
      <c r="A34" s="62"/>
      <c r="B34" s="62"/>
      <c r="C34" s="62"/>
      <c r="D34" s="62"/>
      <c r="E34" s="63"/>
      <c r="F34" s="63"/>
      <c r="G34" s="64"/>
      <c r="H34" s="63"/>
      <c r="I34" s="63"/>
      <c r="J34" s="38"/>
    </row>
    <row r="35" spans="1:10" ht="13.5" customHeight="1">
      <c r="A35" s="62"/>
      <c r="B35" s="62"/>
      <c r="C35" s="62"/>
      <c r="D35" s="62"/>
      <c r="E35" s="63"/>
      <c r="F35" s="63"/>
      <c r="G35" s="64"/>
      <c r="H35" s="63"/>
      <c r="I35" s="63"/>
      <c r="J35" s="38"/>
    </row>
    <row r="36" spans="1:10" ht="13.5" customHeight="1">
      <c r="A36" s="62"/>
      <c r="B36" s="62"/>
      <c r="C36" s="62"/>
      <c r="D36" s="62"/>
      <c r="E36" s="63"/>
      <c r="F36" s="63"/>
      <c r="G36" s="64"/>
      <c r="H36" s="63"/>
      <c r="I36" s="63"/>
      <c r="J36" s="38"/>
    </row>
    <row r="37" spans="1:10" ht="13.5" customHeight="1">
      <c r="A37" s="62"/>
      <c r="B37" s="62"/>
      <c r="C37" s="62"/>
      <c r="D37" s="62"/>
      <c r="E37" s="63"/>
      <c r="F37" s="63"/>
      <c r="G37" s="64"/>
      <c r="H37" s="63"/>
      <c r="I37" s="63"/>
      <c r="J37" s="38"/>
    </row>
    <row r="38" spans="1:10" ht="13.5" customHeight="1">
      <c r="A38" s="62"/>
      <c r="B38" s="62"/>
      <c r="C38" s="62"/>
      <c r="D38" s="62"/>
      <c r="E38" s="63"/>
      <c r="F38" s="63"/>
      <c r="G38" s="64"/>
      <c r="H38" s="63"/>
      <c r="I38" s="63"/>
      <c r="J38" s="38"/>
    </row>
    <row r="39" spans="1:10" ht="13.5" customHeight="1">
      <c r="A39" s="62"/>
      <c r="B39" s="62"/>
      <c r="C39" s="62"/>
      <c r="D39" s="62"/>
      <c r="E39" s="63"/>
      <c r="F39" s="63"/>
      <c r="G39" s="64"/>
      <c r="H39" s="63"/>
      <c r="I39" s="63"/>
      <c r="J39" s="38"/>
    </row>
    <row r="40" spans="1:10" ht="13.5" customHeight="1">
      <c r="A40" s="62"/>
      <c r="B40" s="62"/>
      <c r="C40" s="62"/>
      <c r="D40" s="62"/>
      <c r="E40" s="63"/>
      <c r="F40" s="63"/>
      <c r="G40" s="64"/>
      <c r="H40" s="63"/>
      <c r="I40" s="63"/>
      <c r="J40" s="38"/>
    </row>
    <row r="41" spans="1:10" ht="13.5" customHeight="1">
      <c r="A41" s="62"/>
      <c r="B41" s="62"/>
      <c r="C41" s="62"/>
      <c r="D41" s="62"/>
      <c r="E41" s="63"/>
      <c r="F41" s="63"/>
      <c r="G41" s="64"/>
      <c r="H41" s="63"/>
      <c r="I41" s="63"/>
      <c r="J41" s="38"/>
    </row>
    <row r="42" spans="1:10" ht="13.5" customHeight="1">
      <c r="A42" s="62"/>
      <c r="B42" s="62"/>
      <c r="C42" s="62"/>
      <c r="D42" s="62"/>
      <c r="E42" s="63"/>
      <c r="F42" s="63"/>
      <c r="G42" s="64"/>
      <c r="H42" s="63"/>
      <c r="I42" s="63"/>
      <c r="J42" s="38"/>
    </row>
    <row r="43" spans="1:10" ht="13.5" customHeight="1">
      <c r="A43" s="105" t="s">
        <v>19</v>
      </c>
      <c r="B43" s="105"/>
      <c r="C43" s="105"/>
      <c r="D43" s="105"/>
      <c r="E43" s="105"/>
      <c r="F43" s="105"/>
      <c r="G43" s="105"/>
      <c r="H43" s="105"/>
      <c r="I43" s="105"/>
      <c r="J43" s="38"/>
    </row>
    <row r="44" spans="1:13" s="43" customFormat="1" ht="13.5" customHeight="1" thickBot="1">
      <c r="A44" s="102" t="s">
        <v>23</v>
      </c>
      <c r="B44" s="102"/>
      <c r="C44" s="102"/>
      <c r="D44" s="102"/>
      <c r="E44" s="46"/>
      <c r="F44" s="46"/>
      <c r="G44" s="46"/>
      <c r="H44" s="46"/>
      <c r="I44" s="46"/>
      <c r="J44" s="41"/>
      <c r="K44" s="42"/>
      <c r="L44" s="42"/>
      <c r="M44" s="42"/>
    </row>
    <row r="45" spans="1:13" s="43" customFormat="1" ht="13.5" customHeight="1" thickBot="1">
      <c r="A45" s="114" t="s">
        <v>4</v>
      </c>
      <c r="B45" s="114" t="s">
        <v>18</v>
      </c>
      <c r="C45" s="114" t="s">
        <v>0</v>
      </c>
      <c r="D45" s="114" t="s">
        <v>1</v>
      </c>
      <c r="E45" s="97" t="s">
        <v>27</v>
      </c>
      <c r="F45" s="97" t="s">
        <v>28</v>
      </c>
      <c r="G45" s="97" t="s">
        <v>25</v>
      </c>
      <c r="H45" s="74" t="s">
        <v>5</v>
      </c>
      <c r="I45" s="54"/>
      <c r="J45" s="41"/>
      <c r="K45" s="42"/>
      <c r="L45" s="42"/>
      <c r="M45" s="42"/>
    </row>
    <row r="46" spans="1:13" s="43" customFormat="1" ht="13.5" customHeight="1">
      <c r="A46" s="99"/>
      <c r="B46" s="99"/>
      <c r="C46" s="99"/>
      <c r="D46" s="99"/>
      <c r="E46" s="98"/>
      <c r="F46" s="98"/>
      <c r="G46" s="98"/>
      <c r="H46" s="103" t="s">
        <v>10</v>
      </c>
      <c r="I46" s="97" t="s">
        <v>11</v>
      </c>
      <c r="J46" s="41"/>
      <c r="K46" s="42"/>
      <c r="L46" s="42"/>
      <c r="M46" s="42"/>
    </row>
    <row r="47" spans="1:13" s="43" customFormat="1" ht="13.5" customHeight="1" thickBot="1">
      <c r="A47" s="99"/>
      <c r="B47" s="99"/>
      <c r="C47" s="99"/>
      <c r="D47" s="99"/>
      <c r="E47" s="107"/>
      <c r="F47" s="107"/>
      <c r="G47" s="98"/>
      <c r="H47" s="104"/>
      <c r="I47" s="106"/>
      <c r="J47" s="41"/>
      <c r="K47" s="42"/>
      <c r="L47" s="42"/>
      <c r="M47" s="42"/>
    </row>
    <row r="48" spans="1:13" s="43" customFormat="1" ht="13.5" customHeight="1" thickBot="1">
      <c r="A48" s="50" t="s">
        <v>6</v>
      </c>
      <c r="B48" s="50" t="s">
        <v>7</v>
      </c>
      <c r="C48" s="50" t="s">
        <v>8</v>
      </c>
      <c r="D48" s="50" t="s">
        <v>9</v>
      </c>
      <c r="E48" s="51" t="s">
        <v>14</v>
      </c>
      <c r="F48" s="51" t="s">
        <v>15</v>
      </c>
      <c r="G48" s="51" t="s">
        <v>12</v>
      </c>
      <c r="H48" s="51" t="s">
        <v>13</v>
      </c>
      <c r="I48" s="51" t="s">
        <v>16</v>
      </c>
      <c r="J48" s="41"/>
      <c r="K48" s="42"/>
      <c r="L48" s="42"/>
      <c r="M48" s="42"/>
    </row>
    <row r="49" spans="1:13" s="43" customFormat="1" ht="13.5" customHeight="1">
      <c r="A49" s="6">
        <v>710</v>
      </c>
      <c r="B49" s="6"/>
      <c r="C49" s="6"/>
      <c r="D49" s="6" t="s">
        <v>21</v>
      </c>
      <c r="E49" s="24">
        <f>SUM(E50)</f>
        <v>34735</v>
      </c>
      <c r="F49" s="24">
        <f>SUM(F50)</f>
        <v>28000</v>
      </c>
      <c r="G49" s="22">
        <f>F49/E49*100</f>
        <v>80.61033539657406</v>
      </c>
      <c r="H49" s="24">
        <f>SUM(H50)</f>
        <v>28000</v>
      </c>
      <c r="I49" s="24"/>
      <c r="J49" s="41"/>
      <c r="K49" s="42"/>
      <c r="L49" s="42"/>
      <c r="M49" s="42"/>
    </row>
    <row r="50" spans="1:13" s="43" customFormat="1" ht="13.5" customHeight="1">
      <c r="A50" s="4"/>
      <c r="B50" s="4">
        <v>71035</v>
      </c>
      <c r="C50" s="4"/>
      <c r="D50" s="32" t="s">
        <v>17</v>
      </c>
      <c r="E50" s="26">
        <f>SUM(E51)</f>
        <v>34735</v>
      </c>
      <c r="F50" s="26">
        <f>SUM(F51)</f>
        <v>28000</v>
      </c>
      <c r="G50" s="23">
        <f>F50/E50*100</f>
        <v>80.61033539657406</v>
      </c>
      <c r="H50" s="26">
        <f>SUM(H51)</f>
        <v>28000</v>
      </c>
      <c r="I50" s="52"/>
      <c r="J50" s="41"/>
      <c r="K50" s="42"/>
      <c r="L50" s="42"/>
      <c r="M50" s="42"/>
    </row>
    <row r="51" spans="1:13" s="43" customFormat="1" ht="13.5" customHeight="1">
      <c r="A51" s="7"/>
      <c r="B51" s="7"/>
      <c r="C51" s="7"/>
      <c r="D51" s="80" t="s">
        <v>32</v>
      </c>
      <c r="E51" s="83">
        <f>SUM(E53)</f>
        <v>34735</v>
      </c>
      <c r="F51" s="83">
        <f>SUM(F53)</f>
        <v>28000</v>
      </c>
      <c r="G51" s="55">
        <f>F51/E51*100</f>
        <v>80.61033539657406</v>
      </c>
      <c r="H51" s="83">
        <f>SUM(H53)</f>
        <v>28000</v>
      </c>
      <c r="I51" s="79"/>
      <c r="J51" s="41"/>
      <c r="K51" s="42"/>
      <c r="L51" s="42"/>
      <c r="M51" s="42"/>
    </row>
    <row r="52" spans="1:13" s="43" customFormat="1" ht="13.5" customHeight="1">
      <c r="A52" s="7"/>
      <c r="B52" s="7"/>
      <c r="C52" s="7"/>
      <c r="D52" s="80" t="s">
        <v>33</v>
      </c>
      <c r="E52" s="83"/>
      <c r="F52" s="57"/>
      <c r="G52" s="55"/>
      <c r="H52" s="83"/>
      <c r="I52" s="79"/>
      <c r="J52" s="41"/>
      <c r="K52" s="42"/>
      <c r="L52" s="42"/>
      <c r="M52" s="42"/>
    </row>
    <row r="53" spans="1:13" s="43" customFormat="1" ht="13.5" customHeight="1">
      <c r="A53" s="7"/>
      <c r="B53" s="7"/>
      <c r="C53" s="7"/>
      <c r="D53" s="81" t="s">
        <v>34</v>
      </c>
      <c r="E53" s="83">
        <f>SUM(E55)</f>
        <v>34735</v>
      </c>
      <c r="F53" s="83">
        <f>SUM(F55)</f>
        <v>28000</v>
      </c>
      <c r="G53" s="55">
        <f>F53/E53*100</f>
        <v>80.61033539657406</v>
      </c>
      <c r="H53" s="83">
        <f>SUM(H55)</f>
        <v>28000</v>
      </c>
      <c r="I53" s="79"/>
      <c r="J53" s="41"/>
      <c r="K53" s="42"/>
      <c r="L53" s="42"/>
      <c r="M53" s="42"/>
    </row>
    <row r="54" spans="1:13" s="43" customFormat="1" ht="13.5" customHeight="1">
      <c r="A54" s="7"/>
      <c r="B54" s="7"/>
      <c r="C54" s="7"/>
      <c r="D54" s="80" t="s">
        <v>42</v>
      </c>
      <c r="E54" s="83"/>
      <c r="F54" s="57"/>
      <c r="G54" s="55"/>
      <c r="H54" s="83"/>
      <c r="I54" s="79"/>
      <c r="J54" s="41"/>
      <c r="K54" s="42"/>
      <c r="L54" s="42"/>
      <c r="M54" s="42"/>
    </row>
    <row r="55" spans="1:13" s="43" customFormat="1" ht="13.5" customHeight="1" thickBot="1">
      <c r="A55" s="7"/>
      <c r="B55" s="7"/>
      <c r="C55" s="7"/>
      <c r="D55" s="82" t="s">
        <v>43</v>
      </c>
      <c r="E55" s="83">
        <v>34735</v>
      </c>
      <c r="F55" s="57">
        <v>28000</v>
      </c>
      <c r="G55" s="84">
        <f>F55/E55*100</f>
        <v>80.61033539657406</v>
      </c>
      <c r="H55" s="83">
        <v>28000</v>
      </c>
      <c r="I55" s="79"/>
      <c r="J55" s="41"/>
      <c r="K55" s="42"/>
      <c r="L55" s="42"/>
      <c r="M55" s="42"/>
    </row>
    <row r="56" spans="1:13" s="43" customFormat="1" ht="13.5" customHeight="1">
      <c r="A56" s="58">
        <v>801</v>
      </c>
      <c r="B56" s="6"/>
      <c r="C56" s="6"/>
      <c r="D56" s="6" t="s">
        <v>22</v>
      </c>
      <c r="E56" s="24">
        <f>SUM(E57)</f>
        <v>28000</v>
      </c>
      <c r="F56" s="24"/>
      <c r="G56" s="22"/>
      <c r="H56" s="24"/>
      <c r="I56" s="45"/>
      <c r="J56" s="41"/>
      <c r="K56" s="42"/>
      <c r="L56" s="42"/>
      <c r="M56" s="42"/>
    </row>
    <row r="57" spans="1:13" s="43" customFormat="1" ht="13.5" customHeight="1">
      <c r="A57" s="59"/>
      <c r="B57" s="59">
        <v>80195</v>
      </c>
      <c r="C57" s="59"/>
      <c r="D57" s="60" t="s">
        <v>3</v>
      </c>
      <c r="E57" s="61">
        <f>SUM(E58)</f>
        <v>28000</v>
      </c>
      <c r="F57" s="36"/>
      <c r="G57" s="55"/>
      <c r="H57" s="36"/>
      <c r="I57" s="36"/>
      <c r="J57" s="41"/>
      <c r="K57" s="42"/>
      <c r="L57" s="42"/>
      <c r="M57" s="42"/>
    </row>
    <row r="58" spans="1:13" s="43" customFormat="1" ht="13.5" customHeight="1">
      <c r="A58" s="59"/>
      <c r="B58" s="59"/>
      <c r="C58" s="85"/>
      <c r="D58" s="87" t="s">
        <v>32</v>
      </c>
      <c r="E58" s="88">
        <f>SUM(E60)</f>
        <v>28000</v>
      </c>
      <c r="F58" s="83"/>
      <c r="G58" s="84"/>
      <c r="H58" s="83"/>
      <c r="I58" s="83"/>
      <c r="J58" s="41"/>
      <c r="K58" s="42"/>
      <c r="L58" s="42"/>
      <c r="M58" s="42"/>
    </row>
    <row r="59" spans="1:13" s="43" customFormat="1" ht="13.5" customHeight="1">
      <c r="A59" s="59"/>
      <c r="B59" s="59"/>
      <c r="C59" s="85"/>
      <c r="D59" s="87" t="s">
        <v>33</v>
      </c>
      <c r="E59" s="88"/>
      <c r="F59" s="83"/>
      <c r="G59" s="84"/>
      <c r="H59" s="83"/>
      <c r="I59" s="83"/>
      <c r="J59" s="41"/>
      <c r="K59" s="42"/>
      <c r="L59" s="42"/>
      <c r="M59" s="42"/>
    </row>
    <row r="60" spans="1:13" s="43" customFormat="1" ht="13.5" customHeight="1" thickBot="1">
      <c r="A60" s="59"/>
      <c r="B60" s="59"/>
      <c r="C60" s="86"/>
      <c r="D60" s="89" t="s">
        <v>35</v>
      </c>
      <c r="E60" s="88">
        <v>28000</v>
      </c>
      <c r="F60" s="83"/>
      <c r="G60" s="84"/>
      <c r="H60" s="83"/>
      <c r="I60" s="83"/>
      <c r="J60" s="41"/>
      <c r="K60" s="42"/>
      <c r="L60" s="42"/>
      <c r="M60" s="42"/>
    </row>
    <row r="61" spans="1:13" s="43" customFormat="1" ht="13.5" customHeight="1" thickBot="1">
      <c r="A61" s="111" t="s">
        <v>24</v>
      </c>
      <c r="B61" s="112"/>
      <c r="C61" s="112"/>
      <c r="D61" s="113"/>
      <c r="E61" s="76">
        <f>SUM(E49,E56)</f>
        <v>62735</v>
      </c>
      <c r="F61" s="76">
        <f>SUM(F49,F56)</f>
        <v>28000</v>
      </c>
      <c r="G61" s="56">
        <f>F61/E61*100</f>
        <v>44.632182991950266</v>
      </c>
      <c r="H61" s="76">
        <f>SUM(H49,H56)</f>
        <v>28000</v>
      </c>
      <c r="I61" s="76"/>
      <c r="J61" s="41"/>
      <c r="K61" s="42"/>
      <c r="L61" s="42"/>
      <c r="M61" s="42"/>
    </row>
    <row r="62" spans="1:13" s="43" customFormat="1" ht="13.5" customHeight="1" thickBot="1">
      <c r="A62" s="75"/>
      <c r="B62" s="75"/>
      <c r="C62" s="75"/>
      <c r="D62" s="68" t="s">
        <v>32</v>
      </c>
      <c r="E62" s="78">
        <f>SUM(E51,E58)</f>
        <v>62735</v>
      </c>
      <c r="F62" s="78">
        <f>SUM(F51,F58)</f>
        <v>28000</v>
      </c>
      <c r="G62" s="55">
        <f>F62/E62*100</f>
        <v>44.632182991950266</v>
      </c>
      <c r="H62" s="78">
        <f>SUM(H51,H58)</f>
        <v>28000</v>
      </c>
      <c r="I62" s="78"/>
      <c r="J62" s="41"/>
      <c r="K62" s="42"/>
      <c r="L62" s="42"/>
      <c r="M62" s="42"/>
    </row>
    <row r="63" spans="1:13" s="43" customFormat="1" ht="13.5" customHeight="1" thickBot="1">
      <c r="A63" s="47"/>
      <c r="B63" s="48"/>
      <c r="C63" s="48"/>
      <c r="D63" s="69" t="s">
        <v>30</v>
      </c>
      <c r="E63" s="77">
        <f>SUM(E62)</f>
        <v>62735</v>
      </c>
      <c r="F63" s="77">
        <f>SUM(F62)</f>
        <v>28000</v>
      </c>
      <c r="G63" s="56">
        <f>F63/E63*100</f>
        <v>44.632182991950266</v>
      </c>
      <c r="H63" s="77">
        <f>SUM(H62)</f>
        <v>28000</v>
      </c>
      <c r="I63" s="77"/>
      <c r="J63" s="41"/>
      <c r="K63" s="42"/>
      <c r="L63" s="42"/>
      <c r="M63" s="42"/>
    </row>
    <row r="64" spans="1:13" s="43" customFormat="1" ht="13.5" customHeight="1">
      <c r="A64" s="39"/>
      <c r="B64" s="39"/>
      <c r="C64" s="39"/>
      <c r="D64" s="39"/>
      <c r="E64" s="40"/>
      <c r="F64" s="40"/>
      <c r="G64" s="40"/>
      <c r="H64" s="40"/>
      <c r="I64" s="40"/>
      <c r="J64" s="41"/>
      <c r="K64" s="42"/>
      <c r="L64" s="42"/>
      <c r="M64" s="42"/>
    </row>
    <row r="65" spans="1:13" s="43" customFormat="1" ht="13.5" customHeight="1">
      <c r="A65" s="91"/>
      <c r="B65" s="91"/>
      <c r="C65" s="91"/>
      <c r="D65" s="91"/>
      <c r="E65" s="92"/>
      <c r="F65" s="92"/>
      <c r="G65" s="92"/>
      <c r="H65" s="92"/>
      <c r="I65" s="92"/>
      <c r="J65" s="41"/>
      <c r="K65" s="42"/>
      <c r="L65" s="42"/>
      <c r="M65" s="42"/>
    </row>
    <row r="66" spans="1:13" s="43" customFormat="1" ht="13.5" customHeight="1">
      <c r="A66" s="91" t="s">
        <v>44</v>
      </c>
      <c r="B66" s="93" t="s">
        <v>46</v>
      </c>
      <c r="C66" s="93"/>
      <c r="D66" s="93"/>
      <c r="E66" s="92"/>
      <c r="F66" s="108" t="s">
        <v>45</v>
      </c>
      <c r="G66" s="108"/>
      <c r="H66" s="108"/>
      <c r="I66" s="108"/>
      <c r="J66" s="41"/>
      <c r="K66" s="42"/>
      <c r="L66" s="42"/>
      <c r="M66" s="42"/>
    </row>
    <row r="67" spans="1:13" s="43" customFormat="1" ht="13.5" customHeight="1">
      <c r="A67" s="91"/>
      <c r="B67" s="91"/>
      <c r="C67" s="91"/>
      <c r="D67" s="91"/>
      <c r="E67" s="92"/>
      <c r="F67" s="92"/>
      <c r="G67" s="92"/>
      <c r="H67" s="92"/>
      <c r="I67" s="92"/>
      <c r="J67" s="41"/>
      <c r="K67" s="42"/>
      <c r="L67" s="42"/>
      <c r="M67" s="42"/>
    </row>
    <row r="68" spans="1:13" s="43" customFormat="1" ht="13.5" customHeight="1">
      <c r="A68" s="91"/>
      <c r="B68" s="93" t="s">
        <v>47</v>
      </c>
      <c r="C68" s="93"/>
      <c r="D68" s="93"/>
      <c r="E68" s="92"/>
      <c r="F68" s="109" t="s">
        <v>48</v>
      </c>
      <c r="G68" s="110"/>
      <c r="H68" s="110"/>
      <c r="I68" s="110"/>
      <c r="J68" s="41"/>
      <c r="K68" s="42"/>
      <c r="L68" s="42"/>
      <c r="M68" s="42"/>
    </row>
    <row r="69" spans="1:13" s="43" customFormat="1" ht="13.5" customHeight="1">
      <c r="A69" s="91"/>
      <c r="B69" s="91"/>
      <c r="C69" s="91"/>
      <c r="D69" s="91"/>
      <c r="E69" s="92"/>
      <c r="F69" s="92"/>
      <c r="G69" s="92"/>
      <c r="H69" s="92"/>
      <c r="I69" s="92"/>
      <c r="J69" s="41"/>
      <c r="K69" s="42"/>
      <c r="L69" s="42"/>
      <c r="M69" s="42"/>
    </row>
    <row r="70" spans="1:13" s="43" customFormat="1" ht="13.5" customHeight="1">
      <c r="A70" s="39"/>
      <c r="B70" s="39"/>
      <c r="C70" s="39"/>
      <c r="D70" s="39"/>
      <c r="E70" s="90">
        <f>E27-E61</f>
        <v>0</v>
      </c>
      <c r="F70" s="40"/>
      <c r="G70" s="40"/>
      <c r="H70" s="40"/>
      <c r="I70" s="40"/>
      <c r="J70" s="41"/>
      <c r="K70" s="42"/>
      <c r="L70" s="42"/>
      <c r="M70" s="42"/>
    </row>
    <row r="71" spans="1:13" s="43" customFormat="1" ht="13.5" customHeight="1">
      <c r="A71" s="39"/>
      <c r="B71" s="39"/>
      <c r="C71" s="39"/>
      <c r="D71" s="39"/>
      <c r="E71" s="90">
        <f>E28-E62</f>
        <v>0</v>
      </c>
      <c r="F71" s="40"/>
      <c r="G71" s="40"/>
      <c r="H71" s="40"/>
      <c r="I71" s="40"/>
      <c r="J71" s="41"/>
      <c r="K71" s="42"/>
      <c r="L71" s="42"/>
      <c r="M71" s="42"/>
    </row>
    <row r="72" spans="1:13" s="43" customFormat="1" ht="13.5" customHeight="1">
      <c r="A72" s="39"/>
      <c r="B72" s="39"/>
      <c r="C72" s="39"/>
      <c r="D72" s="39"/>
      <c r="E72" s="90">
        <f>E29-E63</f>
        <v>0</v>
      </c>
      <c r="F72" s="40"/>
      <c r="G72" s="40"/>
      <c r="H72" s="40"/>
      <c r="I72" s="40"/>
      <c r="J72" s="41"/>
      <c r="K72" s="42"/>
      <c r="L72" s="42"/>
      <c r="M72" s="42"/>
    </row>
    <row r="73" spans="1:13" s="43" customFormat="1" ht="13.5" customHeight="1">
      <c r="A73" s="39"/>
      <c r="B73" s="39"/>
      <c r="C73" s="39"/>
      <c r="D73" s="39"/>
      <c r="E73" s="40"/>
      <c r="F73" s="40"/>
      <c r="G73" s="40"/>
      <c r="H73" s="40"/>
      <c r="I73" s="40"/>
      <c r="J73" s="41"/>
      <c r="K73" s="42"/>
      <c r="L73" s="42"/>
      <c r="M73" s="42"/>
    </row>
    <row r="74" spans="1:13" s="43" customFormat="1" ht="13.5" customHeight="1">
      <c r="A74" s="39"/>
      <c r="B74" s="39"/>
      <c r="C74" s="39"/>
      <c r="D74" s="39"/>
      <c r="E74" s="40"/>
      <c r="F74" s="40"/>
      <c r="G74" s="40"/>
      <c r="H74" s="40"/>
      <c r="I74" s="40"/>
      <c r="J74" s="41"/>
      <c r="K74" s="42"/>
      <c r="L74" s="42"/>
      <c r="M74" s="42"/>
    </row>
    <row r="75" spans="1:13" s="43" customFormat="1" ht="13.5" customHeight="1">
      <c r="A75" s="39"/>
      <c r="B75" s="39"/>
      <c r="C75" s="39"/>
      <c r="D75" s="39"/>
      <c r="E75" s="40"/>
      <c r="F75" s="40"/>
      <c r="G75" s="40"/>
      <c r="H75" s="40"/>
      <c r="I75" s="40"/>
      <c r="J75" s="41"/>
      <c r="K75" s="42"/>
      <c r="L75" s="42"/>
      <c r="M75" s="42"/>
    </row>
    <row r="76" spans="1:13" s="43" customFormat="1" ht="13.5" customHeight="1">
      <c r="A76" s="39"/>
      <c r="B76" s="39"/>
      <c r="C76" s="39"/>
      <c r="D76" s="39"/>
      <c r="E76" s="40"/>
      <c r="F76" s="40"/>
      <c r="G76" s="40"/>
      <c r="H76" s="40"/>
      <c r="I76" s="40"/>
      <c r="J76" s="41"/>
      <c r="K76" s="42"/>
      <c r="L76" s="42"/>
      <c r="M76" s="42"/>
    </row>
    <row r="77" spans="1:13" s="43" customFormat="1" ht="13.5" customHeight="1">
      <c r="A77" s="39"/>
      <c r="B77" s="39"/>
      <c r="C77" s="39"/>
      <c r="D77" s="39"/>
      <c r="E77" s="40"/>
      <c r="F77" s="40"/>
      <c r="G77" s="40"/>
      <c r="H77" s="40"/>
      <c r="I77" s="40"/>
      <c r="J77" s="41"/>
      <c r="K77" s="42"/>
      <c r="L77" s="42"/>
      <c r="M77" s="42"/>
    </row>
  </sheetData>
  <sheetProtection/>
  <mergeCells count="26">
    <mergeCell ref="A44:D44"/>
    <mergeCell ref="A27:D27"/>
    <mergeCell ref="D45:D47"/>
    <mergeCell ref="E45:E47"/>
    <mergeCell ref="C45:C47"/>
    <mergeCell ref="A45:A47"/>
    <mergeCell ref="B45:B47"/>
    <mergeCell ref="A43:I43"/>
    <mergeCell ref="G45:G47"/>
    <mergeCell ref="I46:I47"/>
    <mergeCell ref="F45:F47"/>
    <mergeCell ref="H46:H47"/>
    <mergeCell ref="B66:D66"/>
    <mergeCell ref="F66:I66"/>
    <mergeCell ref="F68:I68"/>
    <mergeCell ref="A61:D61"/>
    <mergeCell ref="B68:D68"/>
    <mergeCell ref="A7:I7"/>
    <mergeCell ref="A6:I6"/>
    <mergeCell ref="E11:E13"/>
    <mergeCell ref="F11:F13"/>
    <mergeCell ref="G11:G13"/>
    <mergeCell ref="A8:I8"/>
    <mergeCell ref="A10:D10"/>
    <mergeCell ref="I12:I13"/>
    <mergeCell ref="H12:H13"/>
  </mergeCells>
  <printOptions horizontalCentered="1"/>
  <pageMargins left="0.03937007874015748" right="0.03937007874015748" top="0.03937007874015748" bottom="0.0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kwedzinska</cp:lastModifiedBy>
  <cp:lastPrinted>2009-11-16T07:08:33Z</cp:lastPrinted>
  <dcterms:created xsi:type="dcterms:W3CDTF">2000-09-18T06:45:30Z</dcterms:created>
  <dcterms:modified xsi:type="dcterms:W3CDTF">2009-11-18T13:17:14Z</dcterms:modified>
  <cp:category/>
  <cp:version/>
  <cp:contentType/>
  <cp:contentStatus/>
</cp:coreProperties>
</file>