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360" windowHeight="4695" tabRatio="603" activeTab="0"/>
  </bookViews>
  <sheets>
    <sheet name="plan na rok 2010" sheetId="1" r:id="rId1"/>
  </sheets>
  <definedNames>
    <definedName name="_xlnm.Print_Area" localSheetId="0">'plan na rok 2010'!$A$1:$P$77</definedName>
  </definedNames>
  <calcPr fullCalcOnLoad="1"/>
</workbook>
</file>

<file path=xl/sharedStrings.xml><?xml version="1.0" encoding="utf-8"?>
<sst xmlns="http://schemas.openxmlformats.org/spreadsheetml/2006/main" count="111" uniqueCount="58">
  <si>
    <t>§</t>
  </si>
  <si>
    <t>Wyszczególnienie</t>
  </si>
  <si>
    <t>DZIAŁALNOŚĆ USŁUGOWA</t>
  </si>
  <si>
    <t>Dział</t>
  </si>
  <si>
    <t>z tego:</t>
  </si>
  <si>
    <t>1</t>
  </si>
  <si>
    <t>2</t>
  </si>
  <si>
    <t>3</t>
  </si>
  <si>
    <t>4</t>
  </si>
  <si>
    <t>gmina</t>
  </si>
  <si>
    <t>powiat</t>
  </si>
  <si>
    <t>7</t>
  </si>
  <si>
    <t>8</t>
  </si>
  <si>
    <t>5</t>
  </si>
  <si>
    <t>6</t>
  </si>
  <si>
    <t>9</t>
  </si>
  <si>
    <t>Cmentarze</t>
  </si>
  <si>
    <t>Rozdział</t>
  </si>
  <si>
    <t>- 2 -</t>
  </si>
  <si>
    <t>DOCHODY Z TYTUŁU PRZYZNANYCH Z BUDŻETU PAŃSTWA DOTACJI</t>
  </si>
  <si>
    <t>DZIAŁALNOŚĆ  USŁUGOWA</t>
  </si>
  <si>
    <t>WYDATKI</t>
  </si>
  <si>
    <t>1) dochody bieżące</t>
  </si>
  <si>
    <t>Razem:</t>
  </si>
  <si>
    <t xml:space="preserve">  NA PODSTAWIE POROZUMIEŃ Z ORGANAMI ADMINISTRACJI RZĄDOWEJ </t>
  </si>
  <si>
    <t>1) wydatki bieżące</t>
  </si>
  <si>
    <t xml:space="preserve">     z tego:</t>
  </si>
  <si>
    <t xml:space="preserve">     a) wydatki jednostek budżetowych</t>
  </si>
  <si>
    <t xml:space="preserve">          z tego: </t>
  </si>
  <si>
    <t xml:space="preserve">         - wydatki związane z realizacją ich statutowych zadań</t>
  </si>
  <si>
    <t xml:space="preserve"> Plan po zmianach</t>
  </si>
  <si>
    <t>Wykonanie</t>
  </si>
  <si>
    <t>%                (7:6)</t>
  </si>
  <si>
    <t>Plan po zmianach</t>
  </si>
  <si>
    <t>% (11:10)</t>
  </si>
  <si>
    <t>% (15:14)</t>
  </si>
  <si>
    <t>10</t>
  </si>
  <si>
    <t>11</t>
  </si>
  <si>
    <t>12</t>
  </si>
  <si>
    <t>13</t>
  </si>
  <si>
    <t>14</t>
  </si>
  <si>
    <t>15</t>
  </si>
  <si>
    <t>16</t>
  </si>
  <si>
    <t>Plan na rok 2010</t>
  </si>
  <si>
    <t>REALIZACJA DOCHODÓW I WYDATKÓW ZWIĄZANYCH Z REALIZACJĄ ZADAŃ REALIZOWANYCH PRZEZ MIASTO LEGNICA</t>
  </si>
  <si>
    <t>W OKRESIE OD 1 STYCZNIA DO 30 CZERWCA 2010 ROKU</t>
  </si>
  <si>
    <t xml:space="preserve">Dotacje celowe otrzymane z budżetu państwa na zadania bieżące </t>
  </si>
  <si>
    <t xml:space="preserve">realizowane przez gminę na podstawie porozumień z organami </t>
  </si>
  <si>
    <t>administracji rządowej</t>
  </si>
  <si>
    <t xml:space="preserve">  Ogółem:</t>
  </si>
  <si>
    <t>SKARBNIK MIASTA</t>
  </si>
  <si>
    <t xml:space="preserve">     PREZYDENT MIASTA</t>
  </si>
  <si>
    <t>Grażyna Nikodem</t>
  </si>
  <si>
    <t xml:space="preserve">     Tadeusz Krzakowski</t>
  </si>
  <si>
    <t>OŚWIATA I WYCHOWANIE</t>
  </si>
  <si>
    <t>Pozostała działalność</t>
  </si>
  <si>
    <t xml:space="preserve">    a) świadczenia na rzecz osób fizycznych</t>
  </si>
  <si>
    <t>Tabela nr 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</si>
</sst>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 quotePrefix="1">
      <alignment horizontal="center" vertical="center"/>
    </xf>
    <xf numFmtId="4" fontId="7" fillId="33" borderId="13" xfId="0" applyNumberFormat="1" applyFont="1" applyFill="1" applyBorder="1" applyAlignment="1" quotePrefix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vertical="center"/>
    </xf>
    <xf numFmtId="4" fontId="8" fillId="34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15" xfId="0" applyFont="1" applyBorder="1" applyAlignment="1">
      <alignment vertical="center"/>
    </xf>
    <xf numFmtId="4" fontId="7" fillId="35" borderId="15" xfId="0" applyNumberFormat="1" applyFont="1" applyFill="1" applyBorder="1" applyAlignment="1" quotePrefix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8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horizontal="right" vertical="center"/>
    </xf>
    <xf numFmtId="4" fontId="7" fillId="35" borderId="16" xfId="0" applyNumberFormat="1" applyFont="1" applyFill="1" applyBorder="1" applyAlignment="1" quotePrefix="1">
      <alignment horizontal="right" vertical="center" wrapText="1"/>
    </xf>
    <xf numFmtId="4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left" vertical="center"/>
    </xf>
    <xf numFmtId="4" fontId="8" fillId="36" borderId="14" xfId="0" applyNumberFormat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right" vertical="center"/>
    </xf>
    <xf numFmtId="4" fontId="12" fillId="34" borderId="0" xfId="0" applyNumberFormat="1" applyFont="1" applyFill="1" applyBorder="1" applyAlignment="1" quotePrefix="1">
      <alignment horizontal="right" vertical="center" wrapText="1"/>
    </xf>
    <xf numFmtId="3" fontId="11" fillId="0" borderId="0" xfId="0" applyNumberFormat="1" applyFont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3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4" fontId="7" fillId="34" borderId="14" xfId="0" applyNumberFormat="1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4" fontId="7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4" fontId="8" fillId="34" borderId="15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 quotePrefix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6" borderId="13" xfId="0" applyFont="1" applyFill="1" applyBorder="1" applyAlignment="1">
      <alignment horizontal="center" vertical="center"/>
    </xf>
    <xf numFmtId="4" fontId="8" fillId="36" borderId="13" xfId="0" applyNumberFormat="1" applyFont="1" applyFill="1" applyBorder="1" applyAlignment="1">
      <alignment horizontal="right" vertical="center"/>
    </xf>
    <xf numFmtId="4" fontId="8" fillId="36" borderId="16" xfId="0" applyNumberFormat="1" applyFont="1" applyFill="1" applyBorder="1" applyAlignment="1">
      <alignment horizontal="right" vertical="center"/>
    </xf>
    <xf numFmtId="4" fontId="8" fillId="37" borderId="13" xfId="0" applyNumberFormat="1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horizontal="right" vertical="center"/>
    </xf>
    <xf numFmtId="4" fontId="7" fillId="38" borderId="20" xfId="0" applyNumberFormat="1" applyFont="1" applyFill="1" applyBorder="1" applyAlignment="1">
      <alignment horizontal="right" vertical="center"/>
    </xf>
    <xf numFmtId="0" fontId="7" fillId="38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4" fontId="12" fillId="35" borderId="0" xfId="0" applyNumberFormat="1" applyFont="1" applyFill="1" applyBorder="1" applyAlignment="1">
      <alignment horizontal="right" vertical="center"/>
    </xf>
    <xf numFmtId="3" fontId="11" fillId="34" borderId="0" xfId="0" applyNumberFormat="1" applyFont="1" applyFill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4" fontId="6" fillId="35" borderId="0" xfId="0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left" vertical="center"/>
    </xf>
    <xf numFmtId="0" fontId="12" fillId="34" borderId="0" xfId="0" applyFont="1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6" fillId="3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 quotePrefix="1">
      <alignment vertical="center"/>
    </xf>
    <xf numFmtId="4" fontId="52" fillId="36" borderId="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4" fontId="7" fillId="33" borderId="21" xfId="0" applyNumberFormat="1" applyFont="1" applyFill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4" fontId="54" fillId="35" borderId="0" xfId="0" applyNumberFormat="1" applyFont="1" applyFill="1" applyBorder="1" applyAlignment="1">
      <alignment horizontal="right" vertical="center"/>
    </xf>
    <xf numFmtId="0" fontId="55" fillId="34" borderId="0" xfId="0" applyFont="1" applyFill="1" applyAlignment="1">
      <alignment vertical="center"/>
    </xf>
    <xf numFmtId="3" fontId="55" fillId="34" borderId="0" xfId="0" applyNumberFormat="1" applyFont="1" applyFill="1" applyAlignment="1">
      <alignment vertic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42">
      <selection activeCell="E78" sqref="E78:K81"/>
    </sheetView>
  </sheetViews>
  <sheetFormatPr defaultColWidth="6.375" defaultRowHeight="13.5" customHeight="1"/>
  <cols>
    <col min="1" max="1" width="4.75390625" style="17" customWidth="1"/>
    <col min="2" max="2" width="7.625" style="17" customWidth="1"/>
    <col min="3" max="3" width="4.75390625" style="17" customWidth="1"/>
    <col min="4" max="4" width="42.875" style="17" customWidth="1"/>
    <col min="5" max="7" width="10.625" style="18" customWidth="1"/>
    <col min="8" max="8" width="5.875" style="18" customWidth="1"/>
    <col min="9" max="9" width="10.625" style="18" customWidth="1"/>
    <col min="10" max="11" width="10.625" style="17" customWidth="1"/>
    <col min="12" max="12" width="5.875" style="17" customWidth="1"/>
    <col min="13" max="15" width="10.625" style="17" customWidth="1"/>
    <col min="16" max="16" width="5.875" style="17" customWidth="1"/>
    <col min="17" max="16384" width="6.375" style="17" customWidth="1"/>
  </cols>
  <sheetData>
    <row r="1" spans="8:9" ht="13.5" customHeight="1">
      <c r="H1" s="19"/>
      <c r="I1" s="19"/>
    </row>
    <row r="2" spans="4:15" ht="13.5" customHeight="1">
      <c r="D2" s="20"/>
      <c r="H2" s="19"/>
      <c r="I2" s="19"/>
      <c r="O2" s="21" t="s">
        <v>57</v>
      </c>
    </row>
    <row r="3" spans="4:9" ht="13.5" customHeight="1">
      <c r="D3" s="20"/>
      <c r="H3" s="19"/>
      <c r="I3" s="19"/>
    </row>
    <row r="4" spans="4:9" ht="13.5" customHeight="1">
      <c r="D4" s="20"/>
      <c r="H4" s="19"/>
      <c r="I4" s="19"/>
    </row>
    <row r="5" spans="1:16" ht="13.5" customHeight="1">
      <c r="A5" s="125" t="s">
        <v>44</v>
      </c>
      <c r="B5" s="125"/>
      <c r="C5" s="125"/>
      <c r="D5" s="125"/>
      <c r="E5" s="125"/>
      <c r="F5" s="125"/>
      <c r="G5" s="125"/>
      <c r="H5" s="125"/>
      <c r="I5" s="125"/>
      <c r="J5" s="126"/>
      <c r="K5" s="126"/>
      <c r="L5" s="126"/>
      <c r="M5" s="126"/>
      <c r="N5" s="126"/>
      <c r="O5" s="126"/>
      <c r="P5" s="126"/>
    </row>
    <row r="6" spans="1:16" ht="13.5" customHeight="1">
      <c r="A6" s="127" t="s">
        <v>24</v>
      </c>
      <c r="B6" s="127"/>
      <c r="C6" s="127"/>
      <c r="D6" s="127"/>
      <c r="E6" s="127"/>
      <c r="F6" s="127"/>
      <c r="G6" s="127"/>
      <c r="H6" s="127"/>
      <c r="I6" s="127"/>
      <c r="J6" s="113"/>
      <c r="K6" s="113"/>
      <c r="L6" s="113"/>
      <c r="M6" s="113"/>
      <c r="N6" s="113"/>
      <c r="O6" s="113"/>
      <c r="P6" s="113"/>
    </row>
    <row r="7" spans="1:16" ht="13.5" customHeight="1">
      <c r="A7" s="115" t="s">
        <v>45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13.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5" ht="13.5" customHeight="1">
      <c r="A9" s="24"/>
      <c r="B9" s="24"/>
      <c r="C9" s="24"/>
      <c r="D9" s="24"/>
      <c r="E9" s="25"/>
      <c r="F9" s="106"/>
      <c r="G9" s="25"/>
      <c r="H9" s="25"/>
      <c r="I9" s="25"/>
      <c r="J9" s="24"/>
      <c r="O9" s="26"/>
    </row>
    <row r="10" spans="1:16" ht="13.5" customHeight="1" thickBot="1">
      <c r="A10" s="114" t="s">
        <v>19</v>
      </c>
      <c r="B10" s="114"/>
      <c r="C10" s="114"/>
      <c r="D10" s="114"/>
      <c r="E10" s="27"/>
      <c r="F10" s="27"/>
      <c r="G10" s="27"/>
      <c r="H10" s="27"/>
      <c r="I10" s="27"/>
      <c r="J10" s="28"/>
      <c r="K10" s="29"/>
      <c r="L10" s="29"/>
      <c r="M10" s="29"/>
      <c r="N10" s="29"/>
      <c r="O10" s="30"/>
      <c r="P10" s="29"/>
    </row>
    <row r="11" spans="1:16" ht="13.5" customHeight="1" thickBot="1">
      <c r="A11" s="120" t="s">
        <v>3</v>
      </c>
      <c r="B11" s="120" t="s">
        <v>17</v>
      </c>
      <c r="C11" s="120" t="s">
        <v>0</v>
      </c>
      <c r="D11" s="120" t="s">
        <v>1</v>
      </c>
      <c r="E11" s="110" t="s">
        <v>43</v>
      </c>
      <c r="F11" s="110" t="s">
        <v>30</v>
      </c>
      <c r="G11" s="110" t="s">
        <v>31</v>
      </c>
      <c r="H11" s="110" t="s">
        <v>32</v>
      </c>
      <c r="I11" s="1" t="s">
        <v>4</v>
      </c>
      <c r="J11" s="2"/>
      <c r="K11" s="2"/>
      <c r="L11" s="2"/>
      <c r="M11" s="2"/>
      <c r="N11" s="2"/>
      <c r="O11" s="2"/>
      <c r="P11" s="3"/>
    </row>
    <row r="12" spans="1:16" ht="13.5" customHeight="1" thickBot="1">
      <c r="A12" s="121"/>
      <c r="B12" s="121"/>
      <c r="C12" s="121"/>
      <c r="D12" s="121"/>
      <c r="E12" s="119"/>
      <c r="F12" s="119"/>
      <c r="G12" s="119"/>
      <c r="H12" s="119"/>
      <c r="I12" s="116" t="s">
        <v>9</v>
      </c>
      <c r="J12" s="117"/>
      <c r="K12" s="117"/>
      <c r="L12" s="118"/>
      <c r="M12" s="116" t="s">
        <v>10</v>
      </c>
      <c r="N12" s="117"/>
      <c r="O12" s="117"/>
      <c r="P12" s="118"/>
    </row>
    <row r="13" spans="1:16" ht="13.5" customHeight="1">
      <c r="A13" s="121"/>
      <c r="B13" s="121"/>
      <c r="C13" s="121"/>
      <c r="D13" s="121"/>
      <c r="E13" s="119"/>
      <c r="F13" s="119"/>
      <c r="G13" s="119"/>
      <c r="H13" s="119"/>
      <c r="I13" s="110" t="s">
        <v>43</v>
      </c>
      <c r="J13" s="110" t="s">
        <v>33</v>
      </c>
      <c r="K13" s="110" t="s">
        <v>31</v>
      </c>
      <c r="L13" s="110" t="s">
        <v>34</v>
      </c>
      <c r="M13" s="110" t="s">
        <v>43</v>
      </c>
      <c r="N13" s="110" t="s">
        <v>33</v>
      </c>
      <c r="O13" s="110" t="s">
        <v>31</v>
      </c>
      <c r="P13" s="110" t="s">
        <v>35</v>
      </c>
    </row>
    <row r="14" spans="1:16" ht="13.5" customHeight="1" thickBot="1">
      <c r="A14" s="122"/>
      <c r="B14" s="122"/>
      <c r="C14" s="122"/>
      <c r="D14" s="122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13.5" customHeight="1" thickBot="1">
      <c r="A15" s="4" t="s">
        <v>5</v>
      </c>
      <c r="B15" s="4" t="s">
        <v>6</v>
      </c>
      <c r="C15" s="4" t="s">
        <v>7</v>
      </c>
      <c r="D15" s="4" t="s">
        <v>8</v>
      </c>
      <c r="E15" s="5" t="s">
        <v>13</v>
      </c>
      <c r="F15" s="5" t="s">
        <v>14</v>
      </c>
      <c r="G15" s="5" t="s">
        <v>11</v>
      </c>
      <c r="H15" s="5" t="s">
        <v>12</v>
      </c>
      <c r="I15" s="5" t="s">
        <v>15</v>
      </c>
      <c r="J15" s="5" t="s">
        <v>36</v>
      </c>
      <c r="K15" s="5" t="s">
        <v>37</v>
      </c>
      <c r="L15" s="5" t="s">
        <v>38</v>
      </c>
      <c r="M15" s="5" t="s">
        <v>39</v>
      </c>
      <c r="N15" s="5" t="s">
        <v>40</v>
      </c>
      <c r="O15" s="5" t="s">
        <v>41</v>
      </c>
      <c r="P15" s="5" t="s">
        <v>42</v>
      </c>
    </row>
    <row r="16" spans="1:16" s="26" customFormat="1" ht="13.5" customHeight="1">
      <c r="A16" s="31">
        <v>710</v>
      </c>
      <c r="B16" s="31"/>
      <c r="C16" s="31"/>
      <c r="D16" s="31" t="s">
        <v>2</v>
      </c>
      <c r="E16" s="10">
        <f aca="true" t="shared" si="0" ref="E16:G18">SUM(I16)</f>
        <v>28000</v>
      </c>
      <c r="F16" s="10">
        <f t="shared" si="0"/>
        <v>28000</v>
      </c>
      <c r="G16" s="10">
        <f t="shared" si="0"/>
        <v>14000</v>
      </c>
      <c r="H16" s="10">
        <f>G16/F16*100</f>
        <v>50</v>
      </c>
      <c r="I16" s="10">
        <f>SUM(I17)</f>
        <v>28000</v>
      </c>
      <c r="J16" s="10">
        <f>SUM(J17)</f>
        <v>28000</v>
      </c>
      <c r="K16" s="10">
        <f>SUM(K17)</f>
        <v>14000</v>
      </c>
      <c r="L16" s="11">
        <f>K16/J16*100</f>
        <v>50</v>
      </c>
      <c r="M16" s="32"/>
      <c r="N16" s="33"/>
      <c r="O16" s="34"/>
      <c r="P16" s="34"/>
    </row>
    <row r="17" spans="1:16" s="26" customFormat="1" ht="13.5" customHeight="1">
      <c r="A17" s="35"/>
      <c r="B17" s="35">
        <v>71035</v>
      </c>
      <c r="C17" s="35"/>
      <c r="D17" s="36" t="s">
        <v>16</v>
      </c>
      <c r="E17" s="12">
        <f t="shared" si="0"/>
        <v>28000</v>
      </c>
      <c r="F17" s="12">
        <f t="shared" si="0"/>
        <v>28000</v>
      </c>
      <c r="G17" s="12">
        <f t="shared" si="0"/>
        <v>14000</v>
      </c>
      <c r="H17" s="12">
        <f>G17/F17*100</f>
        <v>50</v>
      </c>
      <c r="I17" s="12">
        <f>SUM(I20)</f>
        <v>28000</v>
      </c>
      <c r="J17" s="12">
        <f>SUM(J20)</f>
        <v>28000</v>
      </c>
      <c r="K17" s="12">
        <f>SUM(K20)</f>
        <v>14000</v>
      </c>
      <c r="L17" s="13">
        <f>K17/J17*100</f>
        <v>50</v>
      </c>
      <c r="M17" s="36"/>
      <c r="N17" s="36"/>
      <c r="O17" s="36"/>
      <c r="P17" s="36"/>
    </row>
    <row r="18" spans="1:16" s="26" customFormat="1" ht="13.5" customHeight="1">
      <c r="A18" s="35"/>
      <c r="B18" s="35"/>
      <c r="C18" s="35"/>
      <c r="D18" s="40" t="s">
        <v>22</v>
      </c>
      <c r="E18" s="14">
        <f t="shared" si="0"/>
        <v>28000</v>
      </c>
      <c r="F18" s="14">
        <f t="shared" si="0"/>
        <v>28000</v>
      </c>
      <c r="G18" s="14">
        <f t="shared" si="0"/>
        <v>14000</v>
      </c>
      <c r="H18" s="14">
        <f>G18/F18*100</f>
        <v>50</v>
      </c>
      <c r="I18" s="14">
        <f>SUM(I20)</f>
        <v>28000</v>
      </c>
      <c r="J18" s="14">
        <f>SUM(J20)</f>
        <v>28000</v>
      </c>
      <c r="K18" s="14">
        <f>SUM(K20)</f>
        <v>14000</v>
      </c>
      <c r="L18" s="15">
        <f>K18/J18*100</f>
        <v>50</v>
      </c>
      <c r="M18" s="36"/>
      <c r="N18" s="36"/>
      <c r="O18" s="36"/>
      <c r="P18" s="36"/>
    </row>
    <row r="19" spans="1:16" s="26" customFormat="1" ht="13.5" customHeight="1">
      <c r="A19" s="35"/>
      <c r="B19" s="35"/>
      <c r="C19" s="35"/>
      <c r="D19" s="40" t="s">
        <v>4</v>
      </c>
      <c r="E19" s="14"/>
      <c r="F19" s="14"/>
      <c r="G19" s="14"/>
      <c r="H19" s="14"/>
      <c r="I19" s="14"/>
      <c r="J19" s="37"/>
      <c r="K19" s="15"/>
      <c r="L19" s="15"/>
      <c r="M19" s="36"/>
      <c r="N19" s="36"/>
      <c r="O19" s="36"/>
      <c r="P19" s="36"/>
    </row>
    <row r="20" spans="1:16" ht="13.5" customHeight="1">
      <c r="A20" s="35"/>
      <c r="B20" s="38"/>
      <c r="C20" s="39">
        <v>2020</v>
      </c>
      <c r="D20" s="40" t="s">
        <v>46</v>
      </c>
      <c r="E20" s="14">
        <f>SUM(I20)</f>
        <v>28000</v>
      </c>
      <c r="F20" s="14">
        <f>SUM(J20)</f>
        <v>28000</v>
      </c>
      <c r="G20" s="14">
        <f>SUM(K20)</f>
        <v>14000</v>
      </c>
      <c r="H20" s="14">
        <f>G20/F20*100</f>
        <v>50</v>
      </c>
      <c r="I20" s="15">
        <v>28000</v>
      </c>
      <c r="J20" s="15">
        <v>28000</v>
      </c>
      <c r="K20" s="15">
        <v>14000</v>
      </c>
      <c r="L20" s="15">
        <f>K20/J20*100</f>
        <v>50</v>
      </c>
      <c r="M20" s="40"/>
      <c r="N20" s="40"/>
      <c r="O20" s="40"/>
      <c r="P20" s="40"/>
    </row>
    <row r="21" spans="1:16" ht="13.5" customHeight="1">
      <c r="A21" s="35"/>
      <c r="B21" s="38"/>
      <c r="C21" s="39"/>
      <c r="D21" s="40" t="s">
        <v>47</v>
      </c>
      <c r="E21" s="14"/>
      <c r="F21" s="14"/>
      <c r="G21" s="41"/>
      <c r="H21" s="15"/>
      <c r="I21" s="15"/>
      <c r="J21" s="37"/>
      <c r="K21" s="40"/>
      <c r="L21" s="40"/>
      <c r="M21" s="40"/>
      <c r="N21" s="40"/>
      <c r="O21" s="40"/>
      <c r="P21" s="40"/>
    </row>
    <row r="22" spans="1:16" ht="13.5" customHeight="1" thickBot="1">
      <c r="A22" s="42"/>
      <c r="B22" s="43"/>
      <c r="C22" s="44"/>
      <c r="D22" s="45" t="s">
        <v>48</v>
      </c>
      <c r="E22" s="46"/>
      <c r="F22" s="46"/>
      <c r="G22" s="47"/>
      <c r="H22" s="48"/>
      <c r="I22" s="48"/>
      <c r="J22" s="49"/>
      <c r="K22" s="45"/>
      <c r="L22" s="45"/>
      <c r="M22" s="45"/>
      <c r="N22" s="45"/>
      <c r="O22" s="45"/>
      <c r="P22" s="45"/>
    </row>
    <row r="23" spans="1:16" ht="13.5" customHeight="1">
      <c r="A23" s="6">
        <v>801</v>
      </c>
      <c r="B23" s="6"/>
      <c r="C23" s="6"/>
      <c r="D23" s="6" t="s">
        <v>54</v>
      </c>
      <c r="E23" s="10"/>
      <c r="F23" s="10">
        <f>SUM(J23)</f>
        <v>34700</v>
      </c>
      <c r="G23" s="10"/>
      <c r="H23" s="10"/>
      <c r="I23" s="11"/>
      <c r="J23" s="11">
        <f>SUM(J24)</f>
        <v>34700</v>
      </c>
      <c r="K23" s="11"/>
      <c r="L23" s="11"/>
      <c r="M23" s="32"/>
      <c r="N23" s="32"/>
      <c r="O23" s="32"/>
      <c r="P23" s="32"/>
    </row>
    <row r="24" spans="1:16" ht="13.5" customHeight="1">
      <c r="A24" s="7"/>
      <c r="B24" s="7">
        <v>80195</v>
      </c>
      <c r="C24" s="8"/>
      <c r="D24" s="9" t="s">
        <v>55</v>
      </c>
      <c r="E24" s="12"/>
      <c r="F24" s="12">
        <f>SUM(J24)</f>
        <v>34700</v>
      </c>
      <c r="G24" s="12"/>
      <c r="H24" s="12"/>
      <c r="I24" s="13"/>
      <c r="J24" s="13">
        <f>SUM(J25)</f>
        <v>34700</v>
      </c>
      <c r="K24" s="13"/>
      <c r="L24" s="13"/>
      <c r="M24" s="40"/>
      <c r="N24" s="40"/>
      <c r="O24" s="40"/>
      <c r="P24" s="40"/>
    </row>
    <row r="25" spans="1:16" ht="13.5" customHeight="1">
      <c r="A25" s="35"/>
      <c r="B25" s="38"/>
      <c r="C25" s="39">
        <v>2020</v>
      </c>
      <c r="D25" s="40" t="s">
        <v>46</v>
      </c>
      <c r="E25" s="14"/>
      <c r="F25" s="14">
        <f>SUM(J25)</f>
        <v>34700</v>
      </c>
      <c r="G25" s="14"/>
      <c r="H25" s="14"/>
      <c r="I25" s="15"/>
      <c r="J25" s="15">
        <v>34700</v>
      </c>
      <c r="K25" s="15"/>
      <c r="L25" s="15"/>
      <c r="M25" s="40"/>
      <c r="N25" s="40"/>
      <c r="O25" s="40"/>
      <c r="P25" s="40"/>
    </row>
    <row r="26" spans="1:16" ht="13.5" customHeight="1">
      <c r="A26" s="35"/>
      <c r="B26" s="38"/>
      <c r="C26" s="39"/>
      <c r="D26" s="40" t="s">
        <v>47</v>
      </c>
      <c r="E26" s="14"/>
      <c r="F26" s="14"/>
      <c r="G26" s="41"/>
      <c r="H26" s="15"/>
      <c r="I26" s="15"/>
      <c r="J26" s="15"/>
      <c r="K26" s="15"/>
      <c r="L26" s="15"/>
      <c r="M26" s="40"/>
      <c r="N26" s="40"/>
      <c r="O26" s="40"/>
      <c r="P26" s="40"/>
    </row>
    <row r="27" spans="1:16" ht="13.5" customHeight="1" thickBot="1">
      <c r="A27" s="42"/>
      <c r="B27" s="43"/>
      <c r="C27" s="44"/>
      <c r="D27" s="45" t="s">
        <v>48</v>
      </c>
      <c r="E27" s="46"/>
      <c r="F27" s="46"/>
      <c r="G27" s="47"/>
      <c r="H27" s="48"/>
      <c r="I27" s="48"/>
      <c r="J27" s="48"/>
      <c r="K27" s="48"/>
      <c r="L27" s="48"/>
      <c r="M27" s="45"/>
      <c r="N27" s="45"/>
      <c r="O27" s="45"/>
      <c r="P27" s="45"/>
    </row>
    <row r="28" spans="1:16" ht="13.5" customHeight="1" thickBot="1">
      <c r="A28" s="50"/>
      <c r="B28" s="51"/>
      <c r="C28" s="52"/>
      <c r="D28" s="53" t="s">
        <v>49</v>
      </c>
      <c r="E28" s="54">
        <f aca="true" t="shared" si="1" ref="E28:G30">SUM(I28,M28)</f>
        <v>28000</v>
      </c>
      <c r="F28" s="54">
        <f t="shared" si="1"/>
        <v>62700</v>
      </c>
      <c r="G28" s="54">
        <f t="shared" si="1"/>
        <v>14000</v>
      </c>
      <c r="H28" s="55">
        <f>G28/F28*100</f>
        <v>22.328548644338117</v>
      </c>
      <c r="I28" s="55">
        <f>SUM(I16,I23)</f>
        <v>28000</v>
      </c>
      <c r="J28" s="55">
        <f>SUM(J16,J23)</f>
        <v>62700</v>
      </c>
      <c r="K28" s="55">
        <f>SUM(K16,K23)</f>
        <v>14000</v>
      </c>
      <c r="L28" s="55">
        <f>K28/J28*100</f>
        <v>22.328548644338117</v>
      </c>
      <c r="M28" s="56"/>
      <c r="N28" s="56"/>
      <c r="O28" s="56"/>
      <c r="P28" s="56"/>
    </row>
    <row r="29" spans="1:16" ht="13.5" customHeight="1" thickBot="1">
      <c r="A29" s="57"/>
      <c r="B29" s="57"/>
      <c r="C29" s="57"/>
      <c r="D29" s="58" t="s">
        <v>22</v>
      </c>
      <c r="E29" s="59">
        <f t="shared" si="1"/>
        <v>28000</v>
      </c>
      <c r="F29" s="59">
        <f t="shared" si="1"/>
        <v>62700</v>
      </c>
      <c r="G29" s="59">
        <f t="shared" si="1"/>
        <v>14000</v>
      </c>
      <c r="H29" s="59">
        <f>G29/F29*100</f>
        <v>22.328548644338117</v>
      </c>
      <c r="I29" s="59">
        <f>SUM(I20,I25)</f>
        <v>28000</v>
      </c>
      <c r="J29" s="59">
        <f>SUM(J20,J25)</f>
        <v>62700</v>
      </c>
      <c r="K29" s="59">
        <f>SUM(K20,K25)</f>
        <v>14000</v>
      </c>
      <c r="L29" s="60">
        <f>K29/J29*100</f>
        <v>22.328548644338117</v>
      </c>
      <c r="M29" s="61"/>
      <c r="N29" s="61"/>
      <c r="O29" s="61"/>
      <c r="P29" s="61"/>
    </row>
    <row r="30" spans="1:16" ht="13.5" customHeight="1" thickBot="1">
      <c r="A30" s="50"/>
      <c r="B30" s="62"/>
      <c r="C30" s="62"/>
      <c r="D30" s="53" t="s">
        <v>23</v>
      </c>
      <c r="E30" s="54">
        <f t="shared" si="1"/>
        <v>28000</v>
      </c>
      <c r="F30" s="54">
        <f t="shared" si="1"/>
        <v>62700</v>
      </c>
      <c r="G30" s="54">
        <f t="shared" si="1"/>
        <v>14000</v>
      </c>
      <c r="H30" s="55">
        <f>G30/F30*100</f>
        <v>22.328548644338117</v>
      </c>
      <c r="I30" s="54">
        <f>SUM(I29)</f>
        <v>28000</v>
      </c>
      <c r="J30" s="54">
        <f>SUM(J29)</f>
        <v>62700</v>
      </c>
      <c r="K30" s="54">
        <f>SUM(K29)</f>
        <v>14000</v>
      </c>
      <c r="L30" s="55">
        <f>K30/J30*100</f>
        <v>22.328548644338117</v>
      </c>
      <c r="M30" s="56"/>
      <c r="N30" s="56"/>
      <c r="O30" s="56"/>
      <c r="P30" s="56"/>
    </row>
    <row r="31" spans="1:10" ht="13.5" customHeight="1">
      <c r="A31" s="63"/>
      <c r="B31" s="63"/>
      <c r="C31" s="63"/>
      <c r="D31" s="63"/>
      <c r="E31" s="64"/>
      <c r="F31" s="64"/>
      <c r="G31" s="65"/>
      <c r="H31" s="64"/>
      <c r="I31" s="64"/>
      <c r="J31" s="66"/>
    </row>
    <row r="32" spans="1:10" ht="13.5" customHeight="1">
      <c r="A32" s="63"/>
      <c r="B32" s="63"/>
      <c r="C32" s="63"/>
      <c r="D32" s="63"/>
      <c r="E32" s="64"/>
      <c r="F32" s="64"/>
      <c r="G32" s="65"/>
      <c r="H32" s="64"/>
      <c r="I32" s="64"/>
      <c r="J32" s="66"/>
    </row>
    <row r="33" spans="1:10" ht="13.5" customHeight="1">
      <c r="A33" s="63"/>
      <c r="B33" s="63"/>
      <c r="C33" s="63"/>
      <c r="D33" s="63"/>
      <c r="E33" s="64"/>
      <c r="F33" s="64"/>
      <c r="G33" s="65"/>
      <c r="H33" s="64"/>
      <c r="I33" s="64"/>
      <c r="J33" s="66"/>
    </row>
    <row r="34" spans="1:10" ht="13.5" customHeight="1">
      <c r="A34" s="63"/>
      <c r="B34" s="63"/>
      <c r="C34" s="63"/>
      <c r="D34" s="63"/>
      <c r="E34" s="64"/>
      <c r="F34" s="64"/>
      <c r="G34" s="65"/>
      <c r="H34" s="64"/>
      <c r="I34" s="64"/>
      <c r="J34" s="66"/>
    </row>
    <row r="35" spans="1:10" ht="13.5" customHeight="1">
      <c r="A35" s="63"/>
      <c r="B35" s="63"/>
      <c r="C35" s="63"/>
      <c r="D35" s="63"/>
      <c r="E35" s="64"/>
      <c r="F35" s="64"/>
      <c r="G35" s="65"/>
      <c r="H35" s="64"/>
      <c r="I35" s="64"/>
      <c r="J35" s="66"/>
    </row>
    <row r="36" spans="1:10" ht="13.5" customHeight="1">
      <c r="A36" s="63"/>
      <c r="B36" s="63"/>
      <c r="C36" s="63"/>
      <c r="D36" s="63"/>
      <c r="E36" s="64"/>
      <c r="F36" s="64"/>
      <c r="G36" s="65"/>
      <c r="H36" s="64"/>
      <c r="I36" s="64"/>
      <c r="J36" s="66"/>
    </row>
    <row r="37" spans="1:13" ht="13.5" customHeight="1">
      <c r="A37" s="63"/>
      <c r="B37" s="63"/>
      <c r="C37" s="63"/>
      <c r="D37" s="63"/>
      <c r="E37" s="108">
        <f>E28-E30</f>
        <v>0</v>
      </c>
      <c r="F37" s="108">
        <f>F28-F30</f>
        <v>0</v>
      </c>
      <c r="G37" s="108">
        <f>G28-G30</f>
        <v>0</v>
      </c>
      <c r="H37" s="108"/>
      <c r="I37" s="108">
        <f>I28-I30</f>
        <v>0</v>
      </c>
      <c r="J37" s="108">
        <f>J28-J30</f>
        <v>0</v>
      </c>
      <c r="K37" s="108">
        <f>K28-K30</f>
        <v>0</v>
      </c>
      <c r="L37" s="109"/>
      <c r="M37" s="109"/>
    </row>
    <row r="38" spans="1:10" ht="13.5" customHeight="1">
      <c r="A38" s="63"/>
      <c r="B38" s="63"/>
      <c r="C38" s="63"/>
      <c r="D38" s="63"/>
      <c r="E38" s="64"/>
      <c r="F38" s="64"/>
      <c r="G38" s="65"/>
      <c r="H38" s="64"/>
      <c r="I38" s="64"/>
      <c r="J38" s="66"/>
    </row>
    <row r="39" spans="1:10" ht="13.5" customHeight="1">
      <c r="A39" s="63"/>
      <c r="B39" s="63"/>
      <c r="C39" s="63"/>
      <c r="D39" s="63"/>
      <c r="E39" s="64"/>
      <c r="F39" s="64"/>
      <c r="G39" s="65"/>
      <c r="H39" s="64"/>
      <c r="I39" s="64"/>
      <c r="J39" s="66"/>
    </row>
    <row r="40" spans="1:10" ht="13.5" customHeight="1">
      <c r="A40" s="63"/>
      <c r="B40" s="63"/>
      <c r="C40" s="63"/>
      <c r="D40" s="63"/>
      <c r="E40" s="64"/>
      <c r="F40" s="64"/>
      <c r="G40" s="65"/>
      <c r="H40" s="64"/>
      <c r="I40" s="64"/>
      <c r="J40" s="66"/>
    </row>
    <row r="41" spans="1:10" ht="13.5" customHeight="1">
      <c r="A41" s="63"/>
      <c r="B41" s="63"/>
      <c r="C41" s="63"/>
      <c r="D41" s="63"/>
      <c r="E41" s="64"/>
      <c r="F41" s="64"/>
      <c r="G41" s="65"/>
      <c r="H41" s="64"/>
      <c r="I41" s="64"/>
      <c r="J41" s="66"/>
    </row>
    <row r="42" spans="1:10" ht="13.5" customHeight="1">
      <c r="A42" s="63"/>
      <c r="B42" s="63"/>
      <c r="C42" s="63"/>
      <c r="D42" s="63"/>
      <c r="E42" s="64"/>
      <c r="F42" s="64"/>
      <c r="G42" s="65"/>
      <c r="H42" s="64"/>
      <c r="I42" s="64"/>
      <c r="J42" s="66"/>
    </row>
    <row r="43" spans="1:10" ht="13.5" customHeight="1">
      <c r="A43" s="63"/>
      <c r="B43" s="63"/>
      <c r="C43" s="63"/>
      <c r="D43" s="63"/>
      <c r="E43" s="64"/>
      <c r="F43" s="64"/>
      <c r="G43" s="65"/>
      <c r="H43" s="64"/>
      <c r="I43" s="64"/>
      <c r="J43" s="66"/>
    </row>
    <row r="44" spans="1:10" ht="13.5" customHeight="1">
      <c r="A44" s="63"/>
      <c r="B44" s="63"/>
      <c r="C44" s="63"/>
      <c r="D44" s="63"/>
      <c r="E44" s="64"/>
      <c r="F44" s="64"/>
      <c r="G44" s="65"/>
      <c r="H44" s="64"/>
      <c r="I44" s="64"/>
      <c r="J44" s="66"/>
    </row>
    <row r="45" spans="1:10" ht="13.5" customHeight="1">
      <c r="A45" s="63"/>
      <c r="B45" s="63"/>
      <c r="C45" s="63"/>
      <c r="D45" s="63"/>
      <c r="E45" s="64"/>
      <c r="F45" s="64"/>
      <c r="G45" s="65"/>
      <c r="H45" s="64"/>
      <c r="I45" s="64"/>
      <c r="J45" s="66"/>
    </row>
    <row r="46" spans="1:10" ht="13.5" customHeight="1">
      <c r="A46" s="63"/>
      <c r="B46" s="63"/>
      <c r="C46" s="63"/>
      <c r="D46" s="63"/>
      <c r="E46" s="64"/>
      <c r="F46" s="64"/>
      <c r="G46" s="65"/>
      <c r="H46" s="64"/>
      <c r="I46" s="64"/>
      <c r="J46" s="66"/>
    </row>
    <row r="47" spans="1:10" ht="13.5" customHeight="1">
      <c r="A47" s="63"/>
      <c r="B47" s="63"/>
      <c r="C47" s="63"/>
      <c r="D47" s="63"/>
      <c r="E47" s="64"/>
      <c r="F47" s="64"/>
      <c r="G47" s="65"/>
      <c r="H47" s="64"/>
      <c r="I47" s="64"/>
      <c r="J47" s="66"/>
    </row>
    <row r="48" spans="1:10" ht="13.5" customHeight="1">
      <c r="A48" s="63"/>
      <c r="B48" s="63"/>
      <c r="C48" s="63"/>
      <c r="D48" s="63"/>
      <c r="E48" s="64"/>
      <c r="F48" s="64"/>
      <c r="G48" s="65"/>
      <c r="H48" s="64"/>
      <c r="I48" s="64"/>
      <c r="J48" s="66"/>
    </row>
    <row r="49" spans="1:10" ht="13.5" customHeight="1">
      <c r="A49" s="63"/>
      <c r="B49" s="63"/>
      <c r="C49" s="63"/>
      <c r="D49" s="63"/>
      <c r="E49" s="64"/>
      <c r="F49" s="64"/>
      <c r="G49" s="65"/>
      <c r="H49" s="64"/>
      <c r="I49" s="64"/>
      <c r="J49" s="66"/>
    </row>
    <row r="50" spans="1:16" ht="13.5" customHeight="1">
      <c r="A50" s="123" t="s">
        <v>18</v>
      </c>
      <c r="B50" s="123"/>
      <c r="C50" s="123"/>
      <c r="D50" s="123"/>
      <c r="E50" s="123"/>
      <c r="F50" s="123"/>
      <c r="G50" s="123"/>
      <c r="H50" s="123"/>
      <c r="I50" s="123"/>
      <c r="J50" s="124"/>
      <c r="K50" s="124"/>
      <c r="L50" s="124"/>
      <c r="M50" s="124"/>
      <c r="N50" s="124"/>
      <c r="O50" s="124"/>
      <c r="P50" s="124"/>
    </row>
    <row r="51" spans="1:16" s="70" customFormat="1" ht="13.5" customHeight="1" thickBot="1">
      <c r="A51" s="114" t="s">
        <v>21</v>
      </c>
      <c r="B51" s="114"/>
      <c r="C51" s="114"/>
      <c r="D51" s="114"/>
      <c r="E51" s="67"/>
      <c r="F51" s="67"/>
      <c r="G51" s="67"/>
      <c r="H51" s="67"/>
      <c r="I51" s="67"/>
      <c r="J51" s="68"/>
      <c r="K51" s="69"/>
      <c r="L51" s="69"/>
      <c r="M51" s="69"/>
      <c r="N51" s="69"/>
      <c r="O51" s="69"/>
      <c r="P51" s="69"/>
    </row>
    <row r="52" spans="1:16" s="70" customFormat="1" ht="13.5" customHeight="1" thickBot="1">
      <c r="A52" s="120" t="s">
        <v>3</v>
      </c>
      <c r="B52" s="120" t="s">
        <v>17</v>
      </c>
      <c r="C52" s="120" t="s">
        <v>0</v>
      </c>
      <c r="D52" s="120" t="s">
        <v>1</v>
      </c>
      <c r="E52" s="110" t="s">
        <v>43</v>
      </c>
      <c r="F52" s="110" t="s">
        <v>30</v>
      </c>
      <c r="G52" s="110" t="s">
        <v>31</v>
      </c>
      <c r="H52" s="110" t="s">
        <v>32</v>
      </c>
      <c r="I52" s="1" t="s">
        <v>4</v>
      </c>
      <c r="J52" s="2"/>
      <c r="K52" s="2"/>
      <c r="L52" s="2"/>
      <c r="M52" s="2"/>
      <c r="N52" s="2"/>
      <c r="O52" s="2"/>
      <c r="P52" s="3"/>
    </row>
    <row r="53" spans="1:16" s="70" customFormat="1" ht="13.5" customHeight="1" thickBot="1">
      <c r="A53" s="121"/>
      <c r="B53" s="121"/>
      <c r="C53" s="121"/>
      <c r="D53" s="121"/>
      <c r="E53" s="119"/>
      <c r="F53" s="119"/>
      <c r="G53" s="119"/>
      <c r="H53" s="119"/>
      <c r="I53" s="116" t="s">
        <v>9</v>
      </c>
      <c r="J53" s="117"/>
      <c r="K53" s="117"/>
      <c r="L53" s="118"/>
      <c r="M53" s="116" t="s">
        <v>10</v>
      </c>
      <c r="N53" s="117"/>
      <c r="O53" s="117"/>
      <c r="P53" s="118"/>
    </row>
    <row r="54" spans="1:16" s="70" customFormat="1" ht="13.5" customHeight="1">
      <c r="A54" s="121"/>
      <c r="B54" s="121"/>
      <c r="C54" s="121"/>
      <c r="D54" s="121"/>
      <c r="E54" s="119"/>
      <c r="F54" s="119"/>
      <c r="G54" s="119"/>
      <c r="H54" s="119"/>
      <c r="I54" s="110" t="s">
        <v>43</v>
      </c>
      <c r="J54" s="110" t="s">
        <v>33</v>
      </c>
      <c r="K54" s="110" t="s">
        <v>31</v>
      </c>
      <c r="L54" s="110" t="s">
        <v>34</v>
      </c>
      <c r="M54" s="110" t="s">
        <v>43</v>
      </c>
      <c r="N54" s="110" t="s">
        <v>33</v>
      </c>
      <c r="O54" s="110" t="s">
        <v>31</v>
      </c>
      <c r="P54" s="110" t="s">
        <v>35</v>
      </c>
    </row>
    <row r="55" spans="1:16" s="70" customFormat="1" ht="13.5" customHeight="1" thickBot="1">
      <c r="A55" s="122"/>
      <c r="B55" s="122"/>
      <c r="C55" s="122"/>
      <c r="D55" s="122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1:16" s="70" customFormat="1" ht="13.5" customHeight="1" thickBot="1">
      <c r="A56" s="4" t="s">
        <v>5</v>
      </c>
      <c r="B56" s="4" t="s">
        <v>6</v>
      </c>
      <c r="C56" s="4" t="s">
        <v>7</v>
      </c>
      <c r="D56" s="4" t="s">
        <v>8</v>
      </c>
      <c r="E56" s="5" t="s">
        <v>13</v>
      </c>
      <c r="F56" s="5" t="s">
        <v>14</v>
      </c>
      <c r="G56" s="5" t="s">
        <v>11</v>
      </c>
      <c r="H56" s="5" t="s">
        <v>12</v>
      </c>
      <c r="I56" s="5" t="s">
        <v>15</v>
      </c>
      <c r="J56" s="5" t="s">
        <v>36</v>
      </c>
      <c r="K56" s="5" t="s">
        <v>37</v>
      </c>
      <c r="L56" s="5" t="s">
        <v>38</v>
      </c>
      <c r="M56" s="5" t="s">
        <v>39</v>
      </c>
      <c r="N56" s="5" t="s">
        <v>40</v>
      </c>
      <c r="O56" s="5" t="s">
        <v>41</v>
      </c>
      <c r="P56" s="5" t="s">
        <v>42</v>
      </c>
    </row>
    <row r="57" spans="1:16" s="70" customFormat="1" ht="13.5" customHeight="1">
      <c r="A57" s="31">
        <v>710</v>
      </c>
      <c r="B57" s="31"/>
      <c r="C57" s="31"/>
      <c r="D57" s="31" t="s">
        <v>20</v>
      </c>
      <c r="E57" s="10">
        <f>SUM(I57,M57)</f>
        <v>28000</v>
      </c>
      <c r="F57" s="10">
        <f aca="true" t="shared" si="2" ref="F57:G71">SUM(J57,N57)</f>
        <v>28000</v>
      </c>
      <c r="G57" s="10">
        <f t="shared" si="2"/>
        <v>12500</v>
      </c>
      <c r="H57" s="10">
        <f>G57/F57*100</f>
        <v>44.642857142857146</v>
      </c>
      <c r="I57" s="10">
        <f aca="true" t="shared" si="3" ref="I57:K58">SUM(I58)</f>
        <v>28000</v>
      </c>
      <c r="J57" s="10">
        <f t="shared" si="3"/>
        <v>28000</v>
      </c>
      <c r="K57" s="10">
        <f t="shared" si="3"/>
        <v>12500</v>
      </c>
      <c r="L57" s="71">
        <f>K57/J57*100</f>
        <v>44.642857142857146</v>
      </c>
      <c r="M57" s="72"/>
      <c r="N57" s="72"/>
      <c r="O57" s="72"/>
      <c r="P57" s="72"/>
    </row>
    <row r="58" spans="1:16" s="70" customFormat="1" ht="13.5" customHeight="1">
      <c r="A58" s="35"/>
      <c r="B58" s="35">
        <v>71035</v>
      </c>
      <c r="C58" s="35"/>
      <c r="D58" s="73" t="s">
        <v>16</v>
      </c>
      <c r="E58" s="12">
        <f aca="true" t="shared" si="4" ref="E58:E63">SUM(I58,M58)</f>
        <v>28000</v>
      </c>
      <c r="F58" s="12">
        <f t="shared" si="2"/>
        <v>28000</v>
      </c>
      <c r="G58" s="12">
        <f t="shared" si="2"/>
        <v>12500</v>
      </c>
      <c r="H58" s="12">
        <f aca="true" t="shared" si="5" ref="H58:H71">G58/F58*100</f>
        <v>44.642857142857146</v>
      </c>
      <c r="I58" s="12">
        <f t="shared" si="3"/>
        <v>28000</v>
      </c>
      <c r="J58" s="12">
        <f t="shared" si="3"/>
        <v>28000</v>
      </c>
      <c r="K58" s="12">
        <f t="shared" si="3"/>
        <v>12500</v>
      </c>
      <c r="L58" s="74">
        <f aca="true" t="shared" si="6" ref="L58:L71">K58/J58*100</f>
        <v>44.642857142857146</v>
      </c>
      <c r="M58" s="75"/>
      <c r="N58" s="75"/>
      <c r="O58" s="75"/>
      <c r="P58" s="75"/>
    </row>
    <row r="59" spans="1:16" s="70" customFormat="1" ht="13.5" customHeight="1">
      <c r="A59" s="35"/>
      <c r="B59" s="35"/>
      <c r="C59" s="35"/>
      <c r="D59" s="40" t="s">
        <v>25</v>
      </c>
      <c r="E59" s="14">
        <f t="shared" si="4"/>
        <v>28000</v>
      </c>
      <c r="F59" s="14">
        <f t="shared" si="2"/>
        <v>28000</v>
      </c>
      <c r="G59" s="14">
        <f t="shared" si="2"/>
        <v>12500</v>
      </c>
      <c r="H59" s="14">
        <f t="shared" si="5"/>
        <v>44.642857142857146</v>
      </c>
      <c r="I59" s="14">
        <f>SUM(I61)</f>
        <v>28000</v>
      </c>
      <c r="J59" s="14">
        <f>SUM(J61)</f>
        <v>28000</v>
      </c>
      <c r="K59" s="14">
        <f>SUM(K61)</f>
        <v>12500</v>
      </c>
      <c r="L59" s="76">
        <f t="shared" si="6"/>
        <v>44.642857142857146</v>
      </c>
      <c r="M59" s="75"/>
      <c r="N59" s="75"/>
      <c r="O59" s="75"/>
      <c r="P59" s="75"/>
    </row>
    <row r="60" spans="1:16" s="70" customFormat="1" ht="13.5" customHeight="1">
      <c r="A60" s="35"/>
      <c r="B60" s="35"/>
      <c r="C60" s="35"/>
      <c r="D60" s="40" t="s">
        <v>26</v>
      </c>
      <c r="E60" s="14"/>
      <c r="F60" s="14"/>
      <c r="G60" s="14"/>
      <c r="H60" s="14"/>
      <c r="I60" s="14"/>
      <c r="J60" s="14"/>
      <c r="K60" s="14"/>
      <c r="L60" s="76"/>
      <c r="M60" s="75"/>
      <c r="N60" s="75"/>
      <c r="O60" s="75"/>
      <c r="P60" s="75"/>
    </row>
    <row r="61" spans="1:16" s="70" customFormat="1" ht="13.5" customHeight="1">
      <c r="A61" s="35"/>
      <c r="B61" s="35"/>
      <c r="C61" s="35"/>
      <c r="D61" s="40" t="s">
        <v>27</v>
      </c>
      <c r="E61" s="14">
        <f t="shared" si="4"/>
        <v>28000</v>
      </c>
      <c r="F61" s="14">
        <f t="shared" si="2"/>
        <v>28000</v>
      </c>
      <c r="G61" s="14">
        <f t="shared" si="2"/>
        <v>12500</v>
      </c>
      <c r="H61" s="14">
        <f t="shared" si="5"/>
        <v>44.642857142857146</v>
      </c>
      <c r="I61" s="14">
        <f>SUM(I63)</f>
        <v>28000</v>
      </c>
      <c r="J61" s="14">
        <f>SUM(J63)</f>
        <v>28000</v>
      </c>
      <c r="K61" s="14">
        <f>SUM(K63)</f>
        <v>12500</v>
      </c>
      <c r="L61" s="76">
        <f t="shared" si="6"/>
        <v>44.642857142857146</v>
      </c>
      <c r="M61" s="75"/>
      <c r="N61" s="75"/>
      <c r="O61" s="75"/>
      <c r="P61" s="75"/>
    </row>
    <row r="62" spans="1:16" s="70" customFormat="1" ht="13.5" customHeight="1">
      <c r="A62" s="35"/>
      <c r="B62" s="35"/>
      <c r="C62" s="35"/>
      <c r="D62" s="40" t="s">
        <v>28</v>
      </c>
      <c r="E62" s="14"/>
      <c r="F62" s="14"/>
      <c r="G62" s="14"/>
      <c r="H62" s="14"/>
      <c r="I62" s="14"/>
      <c r="J62" s="76"/>
      <c r="K62" s="76"/>
      <c r="L62" s="76"/>
      <c r="M62" s="75"/>
      <c r="N62" s="75"/>
      <c r="O62" s="75"/>
      <c r="P62" s="75"/>
    </row>
    <row r="63" spans="1:16" s="70" customFormat="1" ht="13.5" customHeight="1" thickBot="1">
      <c r="A63" s="42"/>
      <c r="B63" s="42"/>
      <c r="C63" s="42"/>
      <c r="D63" s="107" t="s">
        <v>29</v>
      </c>
      <c r="E63" s="46">
        <f t="shared" si="4"/>
        <v>28000</v>
      </c>
      <c r="F63" s="46">
        <f t="shared" si="2"/>
        <v>28000</v>
      </c>
      <c r="G63" s="46">
        <f t="shared" si="2"/>
        <v>12500</v>
      </c>
      <c r="H63" s="46">
        <f t="shared" si="5"/>
        <v>44.642857142857146</v>
      </c>
      <c r="I63" s="46">
        <v>28000</v>
      </c>
      <c r="J63" s="16">
        <v>28000</v>
      </c>
      <c r="K63" s="16">
        <v>12500</v>
      </c>
      <c r="L63" s="16">
        <f t="shared" si="6"/>
        <v>44.642857142857146</v>
      </c>
      <c r="M63" s="77"/>
      <c r="N63" s="77"/>
      <c r="O63" s="77"/>
      <c r="P63" s="77"/>
    </row>
    <row r="64" spans="1:16" s="70" customFormat="1" ht="13.5" customHeight="1">
      <c r="A64" s="6">
        <v>801</v>
      </c>
      <c r="B64" s="6"/>
      <c r="C64" s="6"/>
      <c r="D64" s="6" t="s">
        <v>54</v>
      </c>
      <c r="E64" s="10"/>
      <c r="F64" s="10">
        <f>SUM(J64,N64)</f>
        <v>34700</v>
      </c>
      <c r="G64" s="10"/>
      <c r="H64" s="10"/>
      <c r="I64" s="78"/>
      <c r="J64" s="71">
        <f>SUM(J65)</f>
        <v>34700</v>
      </c>
      <c r="K64" s="71"/>
      <c r="L64" s="71"/>
      <c r="M64" s="72"/>
      <c r="N64" s="72"/>
      <c r="O64" s="72"/>
      <c r="P64" s="72"/>
    </row>
    <row r="65" spans="1:16" s="70" customFormat="1" ht="13.5" customHeight="1">
      <c r="A65" s="7"/>
      <c r="B65" s="7">
        <v>80195</v>
      </c>
      <c r="C65" s="8"/>
      <c r="D65" s="9" t="s">
        <v>55</v>
      </c>
      <c r="E65" s="12"/>
      <c r="F65" s="12">
        <f>SUM(J65,N65)</f>
        <v>34700</v>
      </c>
      <c r="G65" s="12"/>
      <c r="H65" s="12"/>
      <c r="I65" s="14"/>
      <c r="J65" s="74">
        <f>SUM(J66)</f>
        <v>34700</v>
      </c>
      <c r="K65" s="74"/>
      <c r="L65" s="74"/>
      <c r="M65" s="75"/>
      <c r="N65" s="75"/>
      <c r="O65" s="75"/>
      <c r="P65" s="75"/>
    </row>
    <row r="66" spans="1:16" s="70" customFormat="1" ht="13.5" customHeight="1">
      <c r="A66" s="35"/>
      <c r="B66" s="35"/>
      <c r="C66" s="35"/>
      <c r="D66" s="40" t="s">
        <v>25</v>
      </c>
      <c r="E66" s="14"/>
      <c r="F66" s="14">
        <f>SUM(J66,N66)</f>
        <v>34700</v>
      </c>
      <c r="G66" s="14"/>
      <c r="H66" s="14"/>
      <c r="I66" s="14"/>
      <c r="J66" s="76">
        <f>SUM(J68)</f>
        <v>34700</v>
      </c>
      <c r="K66" s="76"/>
      <c r="L66" s="76"/>
      <c r="M66" s="75"/>
      <c r="N66" s="75"/>
      <c r="O66" s="75"/>
      <c r="P66" s="75"/>
    </row>
    <row r="67" spans="1:16" s="70" customFormat="1" ht="13.5" customHeight="1">
      <c r="A67" s="35"/>
      <c r="B67" s="35"/>
      <c r="C67" s="35"/>
      <c r="D67" s="40" t="s">
        <v>26</v>
      </c>
      <c r="E67" s="14"/>
      <c r="F67" s="14"/>
      <c r="G67" s="14"/>
      <c r="H67" s="14"/>
      <c r="I67" s="14"/>
      <c r="J67" s="76"/>
      <c r="K67" s="76"/>
      <c r="L67" s="76"/>
      <c r="M67" s="75"/>
      <c r="N67" s="75"/>
      <c r="O67" s="75"/>
      <c r="P67" s="75"/>
    </row>
    <row r="68" spans="1:16" s="70" customFormat="1" ht="13.5" customHeight="1" thickBot="1">
      <c r="A68" s="42"/>
      <c r="B68" s="42"/>
      <c r="C68" s="42"/>
      <c r="D68" s="45" t="s">
        <v>56</v>
      </c>
      <c r="E68" s="46"/>
      <c r="F68" s="46">
        <f>SUM(J68,N68)</f>
        <v>34700</v>
      </c>
      <c r="G68" s="46"/>
      <c r="H68" s="46"/>
      <c r="I68" s="46"/>
      <c r="J68" s="16">
        <v>34700</v>
      </c>
      <c r="K68" s="16"/>
      <c r="L68" s="16"/>
      <c r="M68" s="77"/>
      <c r="N68" s="77"/>
      <c r="O68" s="77"/>
      <c r="P68" s="77"/>
    </row>
    <row r="69" spans="1:16" s="70" customFormat="1" ht="13.5" customHeight="1" thickBot="1">
      <c r="A69" s="79"/>
      <c r="B69" s="80"/>
      <c r="C69" s="81"/>
      <c r="D69" s="82" t="s">
        <v>49</v>
      </c>
      <c r="E69" s="83">
        <f>SUM(I69,M69)</f>
        <v>28000</v>
      </c>
      <c r="F69" s="83">
        <f t="shared" si="2"/>
        <v>62700</v>
      </c>
      <c r="G69" s="83">
        <f t="shared" si="2"/>
        <v>12500</v>
      </c>
      <c r="H69" s="83">
        <f t="shared" si="5"/>
        <v>19.936204146730464</v>
      </c>
      <c r="I69" s="84">
        <f>SUM(I57,I64)</f>
        <v>28000</v>
      </c>
      <c r="J69" s="84">
        <f>SUM(J57,J64)</f>
        <v>62700</v>
      </c>
      <c r="K69" s="84">
        <f>SUM(K57,K64)</f>
        <v>12500</v>
      </c>
      <c r="L69" s="83">
        <f t="shared" si="6"/>
        <v>19.936204146730464</v>
      </c>
      <c r="M69" s="85"/>
      <c r="N69" s="85"/>
      <c r="O69" s="85"/>
      <c r="P69" s="85"/>
    </row>
    <row r="70" spans="1:16" s="70" customFormat="1" ht="13.5" customHeight="1" thickBot="1">
      <c r="A70" s="86"/>
      <c r="B70" s="86"/>
      <c r="C70" s="86"/>
      <c r="D70" s="58" t="s">
        <v>25</v>
      </c>
      <c r="E70" s="87">
        <f>SUM(I70,M70)</f>
        <v>28000</v>
      </c>
      <c r="F70" s="87">
        <f t="shared" si="2"/>
        <v>62700</v>
      </c>
      <c r="G70" s="87">
        <f t="shared" si="2"/>
        <v>12500</v>
      </c>
      <c r="H70" s="88">
        <f t="shared" si="5"/>
        <v>19.936204146730464</v>
      </c>
      <c r="I70" s="89">
        <f>SUM(I59,I66)</f>
        <v>28000</v>
      </c>
      <c r="J70" s="89">
        <f>SUM(J59,J66)</f>
        <v>62700</v>
      </c>
      <c r="K70" s="89">
        <f>SUM(K59,K66)</f>
        <v>12500</v>
      </c>
      <c r="L70" s="88">
        <f t="shared" si="6"/>
        <v>19.936204146730464</v>
      </c>
      <c r="M70" s="90"/>
      <c r="N70" s="90"/>
      <c r="O70" s="90"/>
      <c r="P70" s="90"/>
    </row>
    <row r="71" spans="1:16" s="70" customFormat="1" ht="13.5" customHeight="1" thickBot="1">
      <c r="A71" s="50"/>
      <c r="B71" s="62"/>
      <c r="C71" s="62"/>
      <c r="D71" s="53" t="s">
        <v>23</v>
      </c>
      <c r="E71" s="54">
        <f>SUM(I71,M71)</f>
        <v>28000</v>
      </c>
      <c r="F71" s="54">
        <f t="shared" si="2"/>
        <v>62700</v>
      </c>
      <c r="G71" s="54">
        <f t="shared" si="2"/>
        <v>12500</v>
      </c>
      <c r="H71" s="91">
        <f t="shared" si="5"/>
        <v>19.936204146730464</v>
      </c>
      <c r="I71" s="92">
        <f>SUM(I70)</f>
        <v>28000</v>
      </c>
      <c r="J71" s="92">
        <f>SUM(J70)</f>
        <v>62700</v>
      </c>
      <c r="K71" s="92">
        <f>SUM(K70)</f>
        <v>12500</v>
      </c>
      <c r="L71" s="91">
        <f t="shared" si="6"/>
        <v>19.936204146730464</v>
      </c>
      <c r="M71" s="93"/>
      <c r="N71" s="93"/>
      <c r="O71" s="93"/>
      <c r="P71" s="93"/>
    </row>
    <row r="72" spans="1:10" s="70" customFormat="1" ht="13.5" customHeight="1">
      <c r="A72" s="94"/>
      <c r="B72" s="94"/>
      <c r="C72" s="94"/>
      <c r="D72" s="94"/>
      <c r="E72" s="95"/>
      <c r="F72" s="95"/>
      <c r="G72" s="95"/>
      <c r="H72" s="95"/>
      <c r="I72" s="95"/>
      <c r="J72" s="96"/>
    </row>
    <row r="73" spans="1:10" s="70" customFormat="1" ht="13.5" customHeight="1">
      <c r="A73" s="97"/>
      <c r="B73" s="97"/>
      <c r="C73" s="97"/>
      <c r="D73" s="97"/>
      <c r="E73" s="98"/>
      <c r="F73" s="98"/>
      <c r="G73" s="98"/>
      <c r="H73" s="98"/>
      <c r="I73" s="98"/>
      <c r="J73" s="96"/>
    </row>
    <row r="74" spans="1:16" s="70" customFormat="1" ht="13.5" customHeight="1">
      <c r="A74" s="97"/>
      <c r="B74" s="99"/>
      <c r="C74" s="99"/>
      <c r="D74" s="97" t="s">
        <v>50</v>
      </c>
      <c r="E74" s="98"/>
      <c r="F74" s="98"/>
      <c r="G74" s="98"/>
      <c r="H74" s="98"/>
      <c r="I74" s="98"/>
      <c r="J74" s="112" t="s">
        <v>51</v>
      </c>
      <c r="K74" s="113"/>
      <c r="L74" s="113"/>
      <c r="M74" s="113"/>
      <c r="N74" s="113"/>
      <c r="O74" s="100"/>
      <c r="P74" s="100"/>
    </row>
    <row r="75" spans="1:16" s="70" customFormat="1" ht="13.5" customHeight="1">
      <c r="A75" s="97"/>
      <c r="B75" s="97"/>
      <c r="C75" s="97"/>
      <c r="D75" s="97"/>
      <c r="E75" s="98"/>
      <c r="F75" s="98"/>
      <c r="G75" s="98"/>
      <c r="H75" s="98"/>
      <c r="I75" s="98"/>
      <c r="J75" s="101"/>
      <c r="K75" s="102"/>
      <c r="L75" s="100"/>
      <c r="M75" s="100"/>
      <c r="N75" s="100"/>
      <c r="O75" s="100"/>
      <c r="P75" s="100"/>
    </row>
    <row r="76" spans="1:16" s="70" customFormat="1" ht="13.5" customHeight="1">
      <c r="A76" s="97"/>
      <c r="B76" s="99"/>
      <c r="C76" s="99"/>
      <c r="D76" s="97" t="s">
        <v>52</v>
      </c>
      <c r="E76" s="98"/>
      <c r="F76" s="103"/>
      <c r="G76" s="104"/>
      <c r="H76" s="104"/>
      <c r="I76" s="105"/>
      <c r="J76" s="112" t="s">
        <v>53</v>
      </c>
      <c r="K76" s="113"/>
      <c r="L76" s="113"/>
      <c r="M76" s="113"/>
      <c r="N76" s="113"/>
      <c r="O76" s="100"/>
      <c r="P76" s="100"/>
    </row>
    <row r="77" spans="1:10" s="70" customFormat="1" ht="13.5" customHeight="1">
      <c r="A77" s="97"/>
      <c r="B77" s="97"/>
      <c r="C77" s="97"/>
      <c r="D77" s="97"/>
      <c r="E77" s="98"/>
      <c r="F77" s="98"/>
      <c r="G77" s="98"/>
      <c r="H77" s="98"/>
      <c r="I77" s="98"/>
      <c r="J77" s="96"/>
    </row>
    <row r="78" spans="1:14" s="70" customFormat="1" ht="13.5" customHeight="1">
      <c r="A78" s="94"/>
      <c r="B78" s="94"/>
      <c r="C78" s="94"/>
      <c r="D78" s="128"/>
      <c r="E78" s="129"/>
      <c r="F78" s="129"/>
      <c r="G78" s="129"/>
      <c r="H78" s="129"/>
      <c r="I78" s="129"/>
      <c r="J78" s="129"/>
      <c r="K78" s="129"/>
      <c r="L78" s="130"/>
      <c r="M78" s="130"/>
      <c r="N78" s="130"/>
    </row>
    <row r="79" spans="1:14" s="70" customFormat="1" ht="13.5" customHeight="1">
      <c r="A79" s="94"/>
      <c r="B79" s="94"/>
      <c r="C79" s="94"/>
      <c r="D79" s="128"/>
      <c r="E79" s="129"/>
      <c r="F79" s="129"/>
      <c r="G79" s="129"/>
      <c r="H79" s="129"/>
      <c r="I79" s="129"/>
      <c r="J79" s="131"/>
      <c r="K79" s="130"/>
      <c r="L79" s="130"/>
      <c r="M79" s="130"/>
      <c r="N79" s="130"/>
    </row>
    <row r="80" spans="1:14" s="70" customFormat="1" ht="13.5" customHeight="1">
      <c r="A80" s="94"/>
      <c r="B80" s="94"/>
      <c r="C80" s="94"/>
      <c r="D80" s="128"/>
      <c r="E80" s="129"/>
      <c r="F80" s="129"/>
      <c r="G80" s="129"/>
      <c r="H80" s="129"/>
      <c r="I80" s="129"/>
      <c r="J80" s="131"/>
      <c r="K80" s="130"/>
      <c r="L80" s="130"/>
      <c r="M80" s="130"/>
      <c r="N80" s="130"/>
    </row>
    <row r="81" spans="1:14" s="70" customFormat="1" ht="13.5" customHeight="1">
      <c r="A81" s="94"/>
      <c r="B81" s="94"/>
      <c r="C81" s="94"/>
      <c r="D81" s="128"/>
      <c r="E81" s="129"/>
      <c r="F81" s="129"/>
      <c r="G81" s="129"/>
      <c r="H81" s="129"/>
      <c r="I81" s="129"/>
      <c r="J81" s="129"/>
      <c r="K81" s="129"/>
      <c r="L81" s="130"/>
      <c r="M81" s="130"/>
      <c r="N81" s="130"/>
    </row>
    <row r="82" spans="1:10" s="70" customFormat="1" ht="13.5" customHeight="1">
      <c r="A82" s="94"/>
      <c r="B82" s="94"/>
      <c r="C82" s="94"/>
      <c r="D82" s="94"/>
      <c r="E82" s="95"/>
      <c r="F82" s="95"/>
      <c r="G82" s="95"/>
      <c r="H82" s="95"/>
      <c r="I82" s="95"/>
      <c r="J82" s="96"/>
    </row>
    <row r="83" spans="1:10" s="70" customFormat="1" ht="13.5" customHeight="1">
      <c r="A83" s="94"/>
      <c r="B83" s="94"/>
      <c r="C83" s="94"/>
      <c r="D83" s="94"/>
      <c r="E83" s="95"/>
      <c r="F83" s="95"/>
      <c r="G83" s="95"/>
      <c r="H83" s="95"/>
      <c r="I83" s="95"/>
      <c r="J83" s="96"/>
    </row>
    <row r="84" spans="1:10" s="70" customFormat="1" ht="13.5" customHeight="1">
      <c r="A84" s="94"/>
      <c r="B84" s="94"/>
      <c r="C84" s="94"/>
      <c r="D84" s="94"/>
      <c r="E84" s="95"/>
      <c r="F84" s="95"/>
      <c r="G84" s="95"/>
      <c r="H84" s="95"/>
      <c r="I84" s="95"/>
      <c r="J84" s="96"/>
    </row>
    <row r="85" spans="1:15" s="70" customFormat="1" ht="13.5" customHeight="1">
      <c r="A85" s="94"/>
      <c r="B85" s="94"/>
      <c r="C85" s="94"/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</row>
    <row r="86" spans="5:15" s="70" customFormat="1" ht="13.5" customHeight="1"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</row>
    <row r="87" spans="5:15" ht="13.5" customHeight="1"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5:15" ht="13.5" customHeight="1"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</row>
    <row r="89" spans="5:15" ht="13.5" customHeight="1"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</sheetData>
  <sheetProtection/>
  <mergeCells count="44">
    <mergeCell ref="A52:A55"/>
    <mergeCell ref="B52:B55"/>
    <mergeCell ref="C52:C55"/>
    <mergeCell ref="D52:D55"/>
    <mergeCell ref="E52:E55"/>
    <mergeCell ref="F52:F55"/>
    <mergeCell ref="F11:F14"/>
    <mergeCell ref="M12:P12"/>
    <mergeCell ref="A5:P5"/>
    <mergeCell ref="A6:P6"/>
    <mergeCell ref="M13:M14"/>
    <mergeCell ref="N13:N14"/>
    <mergeCell ref="K13:K14"/>
    <mergeCell ref="L13:L14"/>
    <mergeCell ref="M54:M55"/>
    <mergeCell ref="O13:O14"/>
    <mergeCell ref="P13:P14"/>
    <mergeCell ref="P54:P55"/>
    <mergeCell ref="A50:P50"/>
    <mergeCell ref="B11:B14"/>
    <mergeCell ref="C11:C14"/>
    <mergeCell ref="G11:G14"/>
    <mergeCell ref="H11:H14"/>
    <mergeCell ref="D11:D14"/>
    <mergeCell ref="I12:L12"/>
    <mergeCell ref="A51:D51"/>
    <mergeCell ref="I53:L53"/>
    <mergeCell ref="G52:G55"/>
    <mergeCell ref="H52:H55"/>
    <mergeCell ref="A11:A14"/>
    <mergeCell ref="I13:I14"/>
    <mergeCell ref="J13:J14"/>
    <mergeCell ref="L54:L55"/>
    <mergeCell ref="E11:E14"/>
    <mergeCell ref="N54:N55"/>
    <mergeCell ref="O54:O55"/>
    <mergeCell ref="J74:N74"/>
    <mergeCell ref="J76:N76"/>
    <mergeCell ref="A10:D10"/>
    <mergeCell ref="A7:P7"/>
    <mergeCell ref="M53:P53"/>
    <mergeCell ref="I54:I55"/>
    <mergeCell ref="J54:J55"/>
    <mergeCell ref="K54:K5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kwedzinska</cp:lastModifiedBy>
  <cp:lastPrinted>2010-07-23T08:37:16Z</cp:lastPrinted>
  <dcterms:created xsi:type="dcterms:W3CDTF">2000-09-18T06:45:30Z</dcterms:created>
  <dcterms:modified xsi:type="dcterms:W3CDTF">2010-07-30T13:14:59Z</dcterms:modified>
  <cp:category/>
  <cp:version/>
  <cp:contentType/>
  <cp:contentStatus/>
</cp:coreProperties>
</file>